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296" windowWidth="17496" windowHeight="11016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/>
  <c r="D20"/>
  <c r="D19"/>
  <c r="D24"/>
  <c r="D21"/>
  <c r="D13" l="1"/>
  <c r="D12" s="1"/>
  <c r="D18"/>
</calcChain>
</file>

<file path=xl/sharedStrings.xml><?xml version="1.0" encoding="utf-8"?>
<sst xmlns="http://schemas.openxmlformats.org/spreadsheetml/2006/main" count="33" uniqueCount="31">
  <si>
    <t>Додаток 2</t>
  </si>
  <si>
    <t xml:space="preserve">до рішення сесії </t>
  </si>
  <si>
    <t>Новопільської сільської ради</t>
  </si>
  <si>
    <t>№ з/п</t>
  </si>
  <si>
    <t>Назва заходу</t>
  </si>
  <si>
    <t>Строк виконання заходу</t>
  </si>
  <si>
    <t>Джерела фінансування</t>
  </si>
  <si>
    <t>Очікуваний результат</t>
  </si>
  <si>
    <t>2026 рік</t>
  </si>
  <si>
    <t>комплект обладнання водопідготовки для доочищення водонапірної води продуктивністю 1,0 м3/год  по перміату с.Широке, вул. Центральна, 1-д</t>
  </si>
  <si>
    <t>комплект обладнання водопідготовки для доочищення водонапірної води продуктивністю 1,5 м3  по перміату с.Новопілля, вул. Ентузіастів, 1</t>
  </si>
  <si>
    <t>ФІНАНСОВЕ ЗАБЕЗПЕЧЕННЯ ЗАХОДІВ</t>
  </si>
  <si>
    <r>
      <t xml:space="preserve">Програми </t>
    </r>
    <r>
      <rPr>
        <b/>
        <sz val="14"/>
        <color theme="1"/>
        <rFont val="Times New Roman"/>
        <family val="1"/>
        <charset val="204"/>
      </rPr>
      <t xml:space="preserve">надання фінансової підтримки та внесків до статутних капіталів  комунальних підприємств                                                                                                                                                                                                                Новопільської сільської ради на 2026 рік </t>
    </r>
  </si>
  <si>
    <t>Радушненське житлово-комунальне підприємство</t>
  </si>
  <si>
    <t>Широківське житлово-комунальне підприємство</t>
  </si>
  <si>
    <t xml:space="preserve">        Секретар ради                                                                                                              Світлана СУСЄДКО</t>
  </si>
  <si>
    <t>Бюджет Новопільської сільської ради</t>
  </si>
  <si>
    <t>Забезпечення безперебійної роботи житлово-комунальних підприємств відповідно до їх функціональних призначень</t>
  </si>
  <si>
    <t>Х</t>
  </si>
  <si>
    <t>комплект обладнання водопідготовки для доочищення водонапірної води продуктивністю 1,0 м3  по перміату с.Новомайське, вул. Миколи Кобця, 1</t>
  </si>
  <si>
    <t>Обсяг фінансування, грн</t>
  </si>
  <si>
    <t xml:space="preserve">Надання фінансової підтримки житлово-комунальним підприємствам </t>
  </si>
  <si>
    <t>Комунальному підприємству «Комунальник плюс» на придбання запчастин для ремонту екскаватора</t>
  </si>
  <si>
    <r>
      <t>Широківському ЖКП  для</t>
    </r>
    <r>
      <rPr>
        <sz val="12"/>
        <rFont val="Times New Roman"/>
        <family val="1"/>
        <charset val="204"/>
      </rPr>
      <t xml:space="preserve"> утримання комплектів:</t>
    </r>
  </si>
  <si>
    <r>
      <t>Радушненському ЖКП для</t>
    </r>
    <r>
      <rPr>
        <sz val="12"/>
        <rFont val="Times New Roman"/>
        <family val="1"/>
        <charset val="204"/>
      </rPr>
      <t xml:space="preserve"> утримання комплекту обладнання водопідготовки для доочищення водонапірної води продуктивністю 1,0 м3  по перміату с-ще Радушне, вул. Лікарняна, 9</t>
    </r>
  </si>
  <si>
    <r>
      <t xml:space="preserve">Надання фінансової підтримки на погашення заборгованості перед  КП «Кривбасводоканал» за надані послуги з централізованого водопостачання та водовідведення,  </t>
    </r>
    <r>
      <rPr>
        <i/>
        <sz val="12"/>
        <rFont val="Times New Roman"/>
        <family val="1"/>
        <charset val="204"/>
      </rPr>
      <t>у тому числі:</t>
    </r>
  </si>
  <si>
    <r>
      <t>Надання фінансової підтримки житлово-комунальним підприємствам на оплату  комунальних послуг та енергоносіїв (електроенергії)   для утримання комплектів обладнання водопідготовки для доочищення водонапірної води на основі системи зворотнього осмосу</t>
    </r>
    <r>
      <rPr>
        <sz val="12"/>
        <rFont val="Times New Roman"/>
        <family val="1"/>
        <charset val="204"/>
      </rPr>
      <t xml:space="preserve">, </t>
    </r>
    <r>
      <rPr>
        <b/>
        <sz val="12"/>
        <rFont val="Times New Roman"/>
        <family val="1"/>
        <charset val="204"/>
      </rPr>
      <t>всього</t>
    </r>
  </si>
  <si>
    <r>
      <t>від ____________</t>
    </r>
    <r>
      <rPr>
        <sz val="12"/>
        <color theme="1"/>
        <rFont val="Times New Roman"/>
        <family val="1"/>
        <charset val="204"/>
      </rPr>
      <t xml:space="preserve">№ </t>
    </r>
  </si>
  <si>
    <t>( з урахуванням внесених змін)</t>
  </si>
  <si>
    <t xml:space="preserve">Радушненське житлово-комунальне підприємство на придбання сировини для опалення котелень в опалювальний період </t>
  </si>
  <si>
    <t>Радушненське житлово-комунальне підприємство на оплату необлікованого (донароахованого) об"єму природного газу  по обє"кту газоспоживання за адресою:               с-ще Радушне, вул. Лікарняна 9, згідно акту про порушення № 200 від 05.03.2026 комісією Криворізької філії ТОВ "Газорозподільні мережі України"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</si>
</sst>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right"/>
    </xf>
    <xf numFmtId="49" fontId="0" fillId="0" borderId="0" xfId="0" applyNumberFormat="1"/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26" zoomScale="148" zoomScaleNormal="148" workbookViewId="0">
      <selection activeCell="C12" sqref="C12:C25"/>
    </sheetView>
  </sheetViews>
  <sheetFormatPr defaultRowHeight="13.8"/>
  <cols>
    <col min="1" max="1" width="4.33203125" style="5" customWidth="1"/>
    <col min="2" max="2" width="56.33203125" customWidth="1"/>
    <col min="3" max="3" width="11.109375" customWidth="1"/>
    <col min="4" max="4" width="17.109375" customWidth="1"/>
    <col min="5" max="5" width="19.6640625" customWidth="1"/>
    <col min="6" max="6" width="21.5546875" customWidth="1"/>
    <col min="8" max="8" width="13.109375" bestFit="1" customWidth="1"/>
  </cols>
  <sheetData>
    <row r="1" spans="1:6" s="9" customFormat="1" ht="15.6">
      <c r="A1" s="11"/>
      <c r="B1" s="12"/>
      <c r="C1" s="12"/>
      <c r="D1" s="3"/>
      <c r="E1" s="31" t="s">
        <v>0</v>
      </c>
      <c r="F1" s="31"/>
    </row>
    <row r="2" spans="1:6" s="9" customFormat="1" ht="15" customHeight="1">
      <c r="A2" s="11"/>
      <c r="B2" s="12"/>
      <c r="C2" s="12"/>
      <c r="D2" s="3"/>
      <c r="E2" s="31" t="s">
        <v>1</v>
      </c>
      <c r="F2" s="31"/>
    </row>
    <row r="3" spans="1:6" s="9" customFormat="1" ht="15.6">
      <c r="A3" s="6"/>
      <c r="B3" s="1"/>
      <c r="C3" s="1"/>
      <c r="D3" s="3"/>
      <c r="E3" s="31" t="s">
        <v>2</v>
      </c>
      <c r="F3" s="31"/>
    </row>
    <row r="4" spans="1:6" s="9" customFormat="1" ht="15.6">
      <c r="A4" s="11"/>
      <c r="B4" s="12"/>
      <c r="C4" s="12"/>
      <c r="D4" s="3"/>
      <c r="E4" s="31" t="s">
        <v>27</v>
      </c>
      <c r="F4" s="31"/>
    </row>
    <row r="5" spans="1:6" s="9" customFormat="1" ht="15.6">
      <c r="A5" s="11"/>
      <c r="B5" s="12"/>
      <c r="C5" s="12"/>
      <c r="D5" s="3"/>
      <c r="E5" s="8"/>
      <c r="F5" s="8"/>
    </row>
    <row r="6" spans="1:6" s="9" customFormat="1" ht="15.6">
      <c r="A6" s="11"/>
      <c r="B6" s="12"/>
      <c r="C6" s="12"/>
      <c r="D6" s="3"/>
      <c r="E6" s="8"/>
      <c r="F6" s="8"/>
    </row>
    <row r="7" spans="1:6" s="9" customFormat="1" ht="28.5" customHeight="1">
      <c r="A7" s="32" t="s">
        <v>11</v>
      </c>
      <c r="B7" s="33"/>
      <c r="C7" s="33"/>
      <c r="D7" s="33"/>
      <c r="E7" s="33"/>
      <c r="F7" s="33"/>
    </row>
    <row r="8" spans="1:6" s="9" customFormat="1" ht="36.6" customHeight="1">
      <c r="A8" s="38" t="s">
        <v>12</v>
      </c>
      <c r="B8" s="39"/>
      <c r="C8" s="39"/>
      <c r="D8" s="39"/>
      <c r="E8" s="39"/>
      <c r="F8" s="39"/>
    </row>
    <row r="9" spans="1:6" s="9" customFormat="1" ht="22.2" customHeight="1">
      <c r="A9" s="47" t="s">
        <v>28</v>
      </c>
      <c r="B9" s="48"/>
      <c r="C9" s="48"/>
      <c r="D9" s="48"/>
      <c r="E9" s="48"/>
      <c r="F9" s="48"/>
    </row>
    <row r="10" spans="1:6" s="9" customFormat="1" ht="15.6">
      <c r="A10" s="40"/>
      <c r="B10" s="41"/>
      <c r="C10" s="41"/>
      <c r="D10" s="41"/>
      <c r="E10" s="41"/>
      <c r="F10" s="41"/>
    </row>
    <row r="11" spans="1:6" s="9" customFormat="1" ht="55.95" customHeight="1">
      <c r="A11" s="4" t="s">
        <v>3</v>
      </c>
      <c r="B11" s="4" t="s">
        <v>4</v>
      </c>
      <c r="C11" s="4" t="s">
        <v>5</v>
      </c>
      <c r="D11" s="4" t="s">
        <v>20</v>
      </c>
      <c r="E11" s="4" t="s">
        <v>6</v>
      </c>
      <c r="F11" s="4" t="s">
        <v>7</v>
      </c>
    </row>
    <row r="12" spans="1:6" s="9" customFormat="1" ht="108.75" customHeight="1">
      <c r="A12" s="34">
        <v>1</v>
      </c>
      <c r="B12" s="19" t="s">
        <v>26</v>
      </c>
      <c r="C12" s="46" t="s">
        <v>8</v>
      </c>
      <c r="D12" s="15">
        <f>D13+D17</f>
        <v>80000</v>
      </c>
      <c r="E12" s="24" t="s">
        <v>16</v>
      </c>
      <c r="F12" s="42" t="s">
        <v>17</v>
      </c>
    </row>
    <row r="13" spans="1:6" s="9" customFormat="1" ht="26.25" customHeight="1">
      <c r="A13" s="35"/>
      <c r="B13" s="20" t="s">
        <v>23</v>
      </c>
      <c r="C13" s="49"/>
      <c r="D13" s="15">
        <f>D14++D15+D16</f>
        <v>60000</v>
      </c>
      <c r="E13" s="25"/>
      <c r="F13" s="43"/>
    </row>
    <row r="14" spans="1:6" s="9" customFormat="1" ht="57.75" customHeight="1">
      <c r="A14" s="35"/>
      <c r="B14" s="21" t="s">
        <v>9</v>
      </c>
      <c r="C14" s="49"/>
      <c r="D14" s="17">
        <v>20000</v>
      </c>
      <c r="E14" s="25"/>
      <c r="F14" s="43"/>
    </row>
    <row r="15" spans="1:6" s="9" customFormat="1" ht="53.4" customHeight="1">
      <c r="A15" s="35"/>
      <c r="B15" s="21" t="s">
        <v>10</v>
      </c>
      <c r="C15" s="49"/>
      <c r="D15" s="17">
        <v>20000</v>
      </c>
      <c r="E15" s="25"/>
      <c r="F15" s="43"/>
    </row>
    <row r="16" spans="1:6" s="9" customFormat="1" ht="50.25" customHeight="1">
      <c r="A16" s="35"/>
      <c r="B16" s="21" t="s">
        <v>19</v>
      </c>
      <c r="C16" s="49"/>
      <c r="D16" s="17">
        <v>20000</v>
      </c>
      <c r="E16" s="25"/>
      <c r="F16" s="43"/>
    </row>
    <row r="17" spans="1:8" s="9" customFormat="1" ht="72.599999999999994" customHeight="1">
      <c r="A17" s="36"/>
      <c r="B17" s="19" t="s">
        <v>24</v>
      </c>
      <c r="C17" s="49"/>
      <c r="D17" s="15">
        <v>20000</v>
      </c>
      <c r="E17" s="25"/>
      <c r="F17" s="43"/>
    </row>
    <row r="18" spans="1:8" s="9" customFormat="1" ht="81.75" customHeight="1">
      <c r="A18" s="34">
        <v>2</v>
      </c>
      <c r="B18" s="19" t="s">
        <v>25</v>
      </c>
      <c r="C18" s="49"/>
      <c r="D18" s="15">
        <f>D19+D20</f>
        <v>4553000</v>
      </c>
      <c r="E18" s="25"/>
      <c r="F18" s="43"/>
    </row>
    <row r="19" spans="1:8" s="9" customFormat="1" ht="32.25" customHeight="1">
      <c r="A19" s="37"/>
      <c r="B19" s="21" t="s">
        <v>13</v>
      </c>
      <c r="C19" s="49"/>
      <c r="D19" s="17">
        <f>1500000+930000</f>
        <v>2430000</v>
      </c>
      <c r="E19" s="25"/>
      <c r="F19" s="43"/>
    </row>
    <row r="20" spans="1:8" s="9" customFormat="1" ht="30" customHeight="1">
      <c r="A20" s="29"/>
      <c r="B20" s="22" t="s">
        <v>14</v>
      </c>
      <c r="C20" s="49"/>
      <c r="D20" s="17">
        <f>500000+300000+1323000</f>
        <v>2123000</v>
      </c>
      <c r="E20" s="25"/>
      <c r="F20" s="43"/>
    </row>
    <row r="21" spans="1:8" s="9" customFormat="1" ht="34.200000000000003" customHeight="1">
      <c r="A21" s="28">
        <v>3</v>
      </c>
      <c r="B21" s="19" t="s">
        <v>21</v>
      </c>
      <c r="C21" s="49"/>
      <c r="D21" s="15">
        <f>D22+D23</f>
        <v>245000</v>
      </c>
      <c r="E21" s="26"/>
      <c r="F21" s="43"/>
    </row>
    <row r="22" spans="1:8" s="9" customFormat="1" ht="52.2" customHeight="1">
      <c r="A22" s="37"/>
      <c r="B22" s="21" t="s">
        <v>29</v>
      </c>
      <c r="C22" s="49"/>
      <c r="D22" s="17">
        <v>205000</v>
      </c>
      <c r="E22" s="26"/>
      <c r="F22" s="43"/>
    </row>
    <row r="23" spans="1:8" s="9" customFormat="1" ht="39.75" customHeight="1">
      <c r="A23" s="29"/>
      <c r="B23" s="21" t="s">
        <v>22</v>
      </c>
      <c r="C23" s="49"/>
      <c r="D23" s="17">
        <v>40000</v>
      </c>
      <c r="E23" s="27"/>
      <c r="F23" s="43"/>
    </row>
    <row r="24" spans="1:8" s="9" customFormat="1" ht="39.75" customHeight="1">
      <c r="A24" s="18">
        <v>4</v>
      </c>
      <c r="B24" s="19" t="s">
        <v>21</v>
      </c>
      <c r="C24" s="49"/>
      <c r="D24" s="15">
        <f>D25</f>
        <v>357500</v>
      </c>
      <c r="E24" s="23"/>
      <c r="F24" s="43"/>
    </row>
    <row r="25" spans="1:8" s="9" customFormat="1" ht="105.6" customHeight="1">
      <c r="A25" s="18"/>
      <c r="B25" s="21" t="s">
        <v>30</v>
      </c>
      <c r="C25" s="50"/>
      <c r="D25" s="17">
        <v>357500</v>
      </c>
      <c r="E25" s="23"/>
      <c r="F25" s="43"/>
    </row>
    <row r="26" spans="1:8" s="9" customFormat="1" ht="27" customHeight="1">
      <c r="A26" s="44"/>
      <c r="B26" s="45"/>
      <c r="C26" s="14" t="s">
        <v>18</v>
      </c>
      <c r="D26" s="16">
        <f>D12+D21+D24+D18</f>
        <v>5235500</v>
      </c>
      <c r="E26" s="14" t="s">
        <v>18</v>
      </c>
      <c r="F26" s="43"/>
      <c r="H26" s="10"/>
    </row>
    <row r="27" spans="1:8" s="9" customFormat="1" ht="15.6">
      <c r="A27" s="7"/>
    </row>
    <row r="28" spans="1:8" s="13" customFormat="1" ht="18">
      <c r="A28" s="30" t="s">
        <v>15</v>
      </c>
      <c r="B28" s="30"/>
      <c r="C28" s="30"/>
      <c r="D28" s="30"/>
      <c r="E28" s="30"/>
      <c r="F28" s="30"/>
    </row>
    <row r="29" spans="1:8" s="9" customFormat="1" ht="15.6">
      <c r="A29" s="11"/>
    </row>
    <row r="30" spans="1:8" s="9" customFormat="1" ht="17.399999999999999">
      <c r="A30" s="30"/>
      <c r="B30" s="30"/>
      <c r="C30" s="30"/>
      <c r="D30" s="30"/>
      <c r="E30" s="30"/>
      <c r="F30" s="30"/>
    </row>
    <row r="31" spans="1:8" s="9" customFormat="1" ht="15.6">
      <c r="A31" s="11"/>
    </row>
    <row r="38" spans="4:4">
      <c r="D38" s="2"/>
    </row>
  </sheetData>
  <mergeCells count="17">
    <mergeCell ref="A9:F9"/>
    <mergeCell ref="C12:C25"/>
    <mergeCell ref="E12:E23"/>
    <mergeCell ref="A21:A23"/>
    <mergeCell ref="A30:F30"/>
    <mergeCell ref="A28:F28"/>
    <mergeCell ref="E1:F1"/>
    <mergeCell ref="E2:F2"/>
    <mergeCell ref="E3:F3"/>
    <mergeCell ref="E4:F4"/>
    <mergeCell ref="A7:F7"/>
    <mergeCell ref="A12:A17"/>
    <mergeCell ref="A18:A20"/>
    <mergeCell ref="A8:F8"/>
    <mergeCell ref="A10:F10"/>
    <mergeCell ref="F12:F26"/>
    <mergeCell ref="A26:B26"/>
  </mergeCells>
  <pageMargins left="0.78740157480314965" right="0.39370078740157483" top="0.39370078740157483" bottom="0.39370078740157483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2026-07-09T10:10:07Z</cp:lastPrinted>
  <dcterms:created xsi:type="dcterms:W3CDTF">2023-07-18T10:22:03Z</dcterms:created>
  <dcterms:modified xsi:type="dcterms:W3CDTF">2026-07-09T10:10:22Z</dcterms:modified>
</cp:coreProperties>
</file>