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3955" windowHeight="11055"/>
  </bookViews>
  <sheets>
    <sheet name="Лист1" sheetId="1" r:id="rId1"/>
  </sheets>
  <definedNames>
    <definedName name="_xlnm.Print_Titles" localSheetId="0">Лист1!$9:$11</definedName>
  </definedNames>
  <calcPr calcId="125725"/>
</workbook>
</file>

<file path=xl/calcChain.xml><?xml version="1.0" encoding="utf-8"?>
<calcChain xmlns="http://schemas.openxmlformats.org/spreadsheetml/2006/main">
  <c r="O87" i="1"/>
  <c r="I87"/>
  <c r="O86"/>
  <c r="I86"/>
  <c r="O85"/>
  <c r="I85"/>
  <c r="O84"/>
  <c r="I84"/>
  <c r="O83"/>
  <c r="I83"/>
  <c r="O82"/>
  <c r="I82"/>
  <c r="O81"/>
  <c r="I81"/>
  <c r="O80"/>
  <c r="I80"/>
  <c r="O79"/>
  <c r="I79"/>
  <c r="O78"/>
  <c r="I78"/>
  <c r="O77"/>
  <c r="I77"/>
  <c r="O76"/>
  <c r="I76"/>
  <c r="O75"/>
  <c r="I75"/>
  <c r="O74"/>
  <c r="I74"/>
  <c r="O73"/>
  <c r="I73"/>
  <c r="O72"/>
  <c r="I72"/>
  <c r="O71"/>
  <c r="I71"/>
  <c r="O70"/>
  <c r="I70"/>
  <c r="O69"/>
  <c r="I69"/>
  <c r="O68"/>
  <c r="I68"/>
  <c r="O67"/>
  <c r="I67"/>
  <c r="O66"/>
  <c r="I66"/>
  <c r="O65"/>
  <c r="I65"/>
  <c r="O64"/>
  <c r="I64"/>
  <c r="O63"/>
  <c r="I63"/>
  <c r="O62"/>
  <c r="I62"/>
  <c r="O61"/>
  <c r="I61"/>
  <c r="O60"/>
  <c r="I60"/>
  <c r="O59"/>
  <c r="I59"/>
  <c r="O58"/>
  <c r="I58"/>
  <c r="O57"/>
  <c r="I57"/>
  <c r="O56"/>
  <c r="I56"/>
  <c r="O55"/>
  <c r="I55"/>
  <c r="O54"/>
  <c r="I54"/>
  <c r="O53"/>
  <c r="I53"/>
  <c r="O52"/>
  <c r="I52"/>
  <c r="O51"/>
  <c r="I51"/>
  <c r="O50"/>
  <c r="I50"/>
  <c r="O49"/>
  <c r="I49"/>
  <c r="O48"/>
  <c r="I48"/>
  <c r="O47"/>
  <c r="I47"/>
  <c r="O46"/>
  <c r="I46"/>
  <c r="O45"/>
  <c r="I45"/>
  <c r="O44"/>
  <c r="I44"/>
  <c r="O43"/>
  <c r="I43"/>
  <c r="O42"/>
  <c r="I42"/>
  <c r="O41"/>
  <c r="I41"/>
  <c r="O40"/>
  <c r="I40"/>
  <c r="O39"/>
  <c r="I39"/>
  <c r="O38"/>
  <c r="I38"/>
  <c r="O37"/>
  <c r="I37"/>
  <c r="O36"/>
  <c r="I36"/>
  <c r="O35"/>
  <c r="I35"/>
  <c r="O34"/>
  <c r="I34"/>
  <c r="O33"/>
  <c r="I33"/>
  <c r="O32"/>
  <c r="I32"/>
  <c r="O31"/>
  <c r="I31"/>
  <c r="O30"/>
  <c r="I30"/>
  <c r="O29"/>
  <c r="I29"/>
  <c r="O28"/>
  <c r="I28"/>
  <c r="O27"/>
  <c r="I27"/>
  <c r="O26"/>
  <c r="I26"/>
  <c r="O25"/>
  <c r="I25"/>
  <c r="O24"/>
  <c r="I24"/>
  <c r="O23"/>
  <c r="I23"/>
  <c r="O22"/>
  <c r="I22"/>
  <c r="O21"/>
  <c r="I21"/>
  <c r="O20"/>
  <c r="I20"/>
  <c r="O19"/>
  <c r="I19"/>
  <c r="O18"/>
  <c r="I18"/>
  <c r="O17"/>
  <c r="I17"/>
  <c r="O16"/>
  <c r="I16"/>
  <c r="O15"/>
  <c r="I15"/>
  <c r="O14"/>
  <c r="I14"/>
  <c r="O13"/>
  <c r="I13"/>
  <c r="O12"/>
  <c r="I12"/>
</calcChain>
</file>

<file path=xl/sharedStrings.xml><?xml version="1.0" encoding="utf-8"?>
<sst xmlns="http://schemas.openxmlformats.org/spreadsheetml/2006/main" count="247" uniqueCount="166">
  <si>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</si>
  <si>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</si>
  <si>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</si>
  <si>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</si>
  <si>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</si>
  <si>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</si>
  <si>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</si>
  <si>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% викон.</t>
  </si>
  <si>
    <t>2024 рік (дата факту 31.03.2024)</t>
  </si>
  <si>
    <t>0458300000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</si>
  <si>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</si>
  <si>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</si>
  <si>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</si>
  <si>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</si>
  <si>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</si>
  <si>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</si>
  <si>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</si>
  <si>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</si>
  <si>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</si>
  <si>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військовослужбовцями, поліцейськими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</si>
  <si>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</si>
  <si>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</si>
  <si>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</si>
  <si>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</si>
  <si>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</si>
  <si>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</si>
  <si>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</si>
  <si>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</si>
  <si>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</si>
  <si>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</si>
  <si>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</si>
  <si>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</si>
  <si>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</si>
  <si>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</si>
  <si>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</si>
  <si>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</si>
  <si>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</si>
  <si>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</si>
  <si>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</si>
  <si>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</si>
  <si>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</si>
  <si>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</si>
  <si>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</si>
  <si>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</si>
  <si>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</si>
  <si>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</si>
  <si>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</si>
  <si>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</si>
  <si>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</si>
  <si>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</si>
  <si>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</si>
  <si>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</si>
  <si>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</si>
  <si>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</si>
  <si>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</si>
  <si>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</si>
  <si>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</si>
  <si>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</si>
  <si>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</si>
  <si>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</si>
  <si>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</si>
  <si>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</si>
  <si>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</si>
  <si>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</si>
  <si>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</si>
  <si>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</si>
  <si>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</si>
  <si>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</si>
  <si>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</si>
  <si>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</si>
  <si>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</si>
  <si>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</si>
  <si>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</si>
  <si>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</si>
  <si>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</si>
  <si>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</si>
  <si>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</si>
  <si>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</si>
  <si>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</si>
  <si>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</si>
  <si>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</si>
  <si>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</si>
  <si>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</si>
  <si>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</si>
  <si>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</si>
  <si>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</si>
  <si>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</si>
  <si>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</si>
  <si>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</si>
  <si>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</si>
  <si>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</si>
  <si>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</si>
  <si>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</si>
  <si>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</si>
  <si>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</si>
  <si>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</si>
  <si>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21081800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</si>
  <si>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</si>
  <si>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</si>
  <si>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</si>
  <si>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</si>
  <si>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</si>
  <si>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</si>
  <si>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</si>
  <si>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</si>
  <si>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</si>
  <si>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</si>
  <si>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</si>
  <si>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</si>
  <si>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</si>
  <si>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</si>
  <si>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</si>
  <si>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</si>
  <si>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</si>
  <si>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</si>
  <si>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</si>
  <si>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</si>
  <si>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</si>
  <si>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</si>
  <si>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</si>
  <si>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</si>
  <si>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</si>
  <si>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</si>
  <si>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</si>
  <si>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</si>
  <si>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</si>
  <si>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</si>
  <si>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</si>
  <si>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</si>
  <si>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</si>
  <si>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</si>
  <si>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</si>
  <si>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</si>
  <si>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</si>
  <si>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</si>
  <si>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</si>
  <si>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</si>
  <si>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</si>
  <si>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</si>
  <si>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</si>
  <si>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</si>
  <si>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</si>
  <si>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</si>
  <si>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</si>
  <si>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</si>
  <si>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до пояснювальної записки</t>
  </si>
  <si>
    <t>Новопільської сільської територіальної громади</t>
  </si>
  <si>
    <t>(загальний  фонд з урахуванням міжбюджетних трансфертів)</t>
  </si>
  <si>
    <t>тис.грн</t>
  </si>
  <si>
    <t>Додаток 1</t>
  </si>
  <si>
    <t>Начальник фінансового управління                                                                                                                                                                                                              Лілія КУЧМА</t>
  </si>
  <si>
    <t>2025 рік (дата факту 31.03.2025)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</si>
  <si>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</si>
  <si>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</si>
  <si>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</si>
  <si>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</si>
  <si>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</si>
  <si>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</si>
  <si>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</si>
  <si>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</si>
  <si>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</si>
  <si>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</si>
  <si>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 Усього ( без урахування трансфертів) </t>
  </si>
  <si>
    <t>Усього</t>
  </si>
  <si>
    <t>за І квартал 2025 року</t>
  </si>
  <si>
    <t>Порівняльний аналіз виконання плану по доходах за І квартал  2024- 2025 роки</t>
  </si>
</sst>
</file>

<file path=xl/styles.xml><?xml version="1.0" encoding="utf-8"?>
<styleSheet xmlns="http://schemas.openxmlformats.org/spreadsheetml/2006/main">
  <numFmts count="2">
    <numFmt numFmtId="164" formatCode="#,##0.000"/>
    <numFmt numFmtId="168" formatCode="#,##0.0"/>
  </numFmts>
  <fonts count="8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64" fontId="0" fillId="0" borderId="0" xfId="0" applyNumberForma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164" fontId="2" fillId="3" borderId="1" xfId="0" applyNumberFormat="1" applyFont="1" applyFill="1" applyBorder="1"/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2" fillId="0" borderId="0" xfId="0" applyNumberFormat="1" applyFont="1" applyAlignment="1"/>
    <xf numFmtId="164" fontId="5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168" fontId="5" fillId="2" borderId="1" xfId="0" applyNumberFormat="1" applyFont="1" applyFill="1" applyBorder="1" applyAlignment="1">
      <alignment horizontal="center" vertical="center"/>
    </xf>
    <xf numFmtId="168" fontId="5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1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93"/>
  <sheetViews>
    <sheetView tabSelected="1" topLeftCell="B1" workbookViewId="0">
      <selection activeCell="I22" sqref="I22"/>
    </sheetView>
  </sheetViews>
  <sheetFormatPr defaultRowHeight="12.75"/>
  <cols>
    <col min="1" max="1" width="0" hidden="1" customWidth="1"/>
    <col min="2" max="3" width="12.28515625" style="9" customWidth="1"/>
    <col min="4" max="4" width="50.7109375" style="3" customWidth="1"/>
    <col min="5" max="8" width="16" style="4" customWidth="1"/>
    <col min="9" max="9" width="11.7109375" style="4" customWidth="1"/>
    <col min="10" max="10" width="6.5703125" style="4" customWidth="1"/>
    <col min="11" max="11" width="16" style="4" customWidth="1"/>
    <col min="12" max="12" width="14.140625" style="4" customWidth="1"/>
    <col min="13" max="13" width="12.42578125" style="4" customWidth="1"/>
    <col min="14" max="14" width="16" style="4" customWidth="1"/>
    <col min="15" max="15" width="12.7109375" style="4" customWidth="1"/>
  </cols>
  <sheetData>
    <row r="1" spans="1:15" ht="15.75">
      <c r="N1" s="31" t="s">
        <v>149</v>
      </c>
      <c r="O1" s="31"/>
    </row>
    <row r="2" spans="1:15" ht="13.5" customHeight="1">
      <c r="M2" s="32" t="s">
        <v>145</v>
      </c>
      <c r="N2" s="33"/>
      <c r="O2" s="33"/>
    </row>
    <row r="3" spans="1:15" ht="13.5">
      <c r="M3" s="34" t="s">
        <v>164</v>
      </c>
      <c r="N3" s="35"/>
      <c r="O3" s="35"/>
    </row>
    <row r="4" spans="1:15" ht="12.75" customHeight="1">
      <c r="B4" s="1"/>
      <c r="C4" s="1"/>
      <c r="D4" s="2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27.75" customHeight="1">
      <c r="B5" s="29" t="s">
        <v>165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ht="22.5">
      <c r="B6" s="29" t="s">
        <v>146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>
      <c r="B7" s="37" t="s">
        <v>147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15">
      <c r="O8" s="6" t="s">
        <v>148</v>
      </c>
    </row>
    <row r="9" spans="1:15" ht="15.75">
      <c r="A9" s="7"/>
      <c r="B9" s="38" t="s">
        <v>0</v>
      </c>
      <c r="C9" s="38" t="s">
        <v>1</v>
      </c>
      <c r="D9" s="39" t="s">
        <v>2</v>
      </c>
      <c r="E9" s="40" t="s">
        <v>8</v>
      </c>
      <c r="F9" s="40"/>
      <c r="G9" s="40"/>
      <c r="H9" s="40"/>
      <c r="I9" s="40"/>
      <c r="J9" s="16"/>
      <c r="K9" s="40" t="s">
        <v>151</v>
      </c>
      <c r="L9" s="40"/>
      <c r="M9" s="40"/>
      <c r="N9" s="40"/>
      <c r="O9" s="40"/>
    </row>
    <row r="10" spans="1:15" ht="48" customHeight="1">
      <c r="A10" s="7"/>
      <c r="B10" s="38"/>
      <c r="C10" s="38"/>
      <c r="D10" s="39"/>
      <c r="E10" s="17" t="s">
        <v>3</v>
      </c>
      <c r="F10" s="17" t="s">
        <v>4</v>
      </c>
      <c r="G10" s="17" t="s">
        <v>5</v>
      </c>
      <c r="H10" s="18" t="s">
        <v>6</v>
      </c>
      <c r="I10" s="19" t="s">
        <v>7</v>
      </c>
      <c r="J10" s="16"/>
      <c r="K10" s="17" t="s">
        <v>3</v>
      </c>
      <c r="L10" s="17" t="s">
        <v>4</v>
      </c>
      <c r="M10" s="17" t="s">
        <v>5</v>
      </c>
      <c r="N10" s="18" t="s">
        <v>6</v>
      </c>
      <c r="O10" s="19" t="s">
        <v>7</v>
      </c>
    </row>
    <row r="11" spans="1:15" ht="15.75">
      <c r="A11" s="7"/>
      <c r="B11" s="20">
        <v>1</v>
      </c>
      <c r="C11" s="20">
        <v>2</v>
      </c>
      <c r="D11" s="21">
        <v>3</v>
      </c>
      <c r="E11" s="20">
        <v>9</v>
      </c>
      <c r="F11" s="20">
        <v>10</v>
      </c>
      <c r="G11" s="20">
        <v>11</v>
      </c>
      <c r="H11" s="20">
        <v>12</v>
      </c>
      <c r="I11" s="23">
        <v>13</v>
      </c>
      <c r="J11" s="22"/>
      <c r="K11" s="20">
        <v>14</v>
      </c>
      <c r="L11" s="20">
        <v>15</v>
      </c>
      <c r="M11" s="20">
        <v>16</v>
      </c>
      <c r="N11" s="20">
        <v>17</v>
      </c>
      <c r="O11" s="23">
        <v>18</v>
      </c>
    </row>
    <row r="12" spans="1:15" ht="15.75">
      <c r="A12" s="8">
        <v>1</v>
      </c>
      <c r="B12" s="24" t="s">
        <v>9</v>
      </c>
      <c r="C12" s="24" t="s">
        <v>10</v>
      </c>
      <c r="D12" s="25" t="s">
        <v>11</v>
      </c>
      <c r="E12" s="26">
        <v>103789.1</v>
      </c>
      <c r="F12" s="26">
        <v>103789.1</v>
      </c>
      <c r="G12" s="26">
        <v>20978.788</v>
      </c>
      <c r="H12" s="26">
        <v>26745.925380000004</v>
      </c>
      <c r="I12" s="44">
        <f t="shared" ref="I12:I75" si="0">IF(G12=0,0,H12/G12*100)</f>
        <v>127.4903268005759</v>
      </c>
      <c r="J12" s="27"/>
      <c r="K12" s="26">
        <v>128589.9</v>
      </c>
      <c r="L12" s="26">
        <v>131926.674</v>
      </c>
      <c r="M12" s="26">
        <v>29545.05</v>
      </c>
      <c r="N12" s="26">
        <v>30056.104110000004</v>
      </c>
      <c r="O12" s="44">
        <f t="shared" ref="O12:O75" si="1">IF(M12=0,0,N12/M12*100)</f>
        <v>101.72974528728165</v>
      </c>
    </row>
    <row r="13" spans="1:15" ht="31.5">
      <c r="A13" s="8">
        <v>1</v>
      </c>
      <c r="B13" s="24" t="s">
        <v>9</v>
      </c>
      <c r="C13" s="24" t="s">
        <v>12</v>
      </c>
      <c r="D13" s="25" t="s">
        <v>13</v>
      </c>
      <c r="E13" s="26">
        <v>63017.35</v>
      </c>
      <c r="F13" s="26">
        <v>63017.35</v>
      </c>
      <c r="G13" s="26">
        <v>10456.530000000001</v>
      </c>
      <c r="H13" s="26">
        <v>13539.610379999998</v>
      </c>
      <c r="I13" s="44">
        <f t="shared" si="0"/>
        <v>129.48473709729706</v>
      </c>
      <c r="J13" s="27"/>
      <c r="K13" s="26">
        <v>78385</v>
      </c>
      <c r="L13" s="26">
        <v>80721.774000000005</v>
      </c>
      <c r="M13" s="26">
        <v>16142.6</v>
      </c>
      <c r="N13" s="26">
        <v>16284.000510000002</v>
      </c>
      <c r="O13" s="44">
        <f t="shared" si="1"/>
        <v>100.87594631595903</v>
      </c>
    </row>
    <row r="14" spans="1:15" ht="15.75">
      <c r="A14" s="8">
        <v>1</v>
      </c>
      <c r="B14" s="24" t="s">
        <v>9</v>
      </c>
      <c r="C14" s="24" t="s">
        <v>14</v>
      </c>
      <c r="D14" s="25" t="s">
        <v>15</v>
      </c>
      <c r="E14" s="26">
        <v>62549.35</v>
      </c>
      <c r="F14" s="26">
        <v>62549.35</v>
      </c>
      <c r="G14" s="26">
        <v>10290.780000000001</v>
      </c>
      <c r="H14" s="26">
        <v>13373.860379999998</v>
      </c>
      <c r="I14" s="44">
        <f t="shared" si="0"/>
        <v>129.95963746188332</v>
      </c>
      <c r="J14" s="27"/>
      <c r="K14" s="26">
        <v>78200</v>
      </c>
      <c r="L14" s="26">
        <v>80536.774000000005</v>
      </c>
      <c r="M14" s="26">
        <v>16082</v>
      </c>
      <c r="N14" s="26">
        <v>16223.414620000001</v>
      </c>
      <c r="O14" s="44">
        <f t="shared" si="1"/>
        <v>100.87933478423083</v>
      </c>
    </row>
    <row r="15" spans="1:15" ht="47.25">
      <c r="A15" s="8">
        <v>0</v>
      </c>
      <c r="B15" s="24" t="s">
        <v>9</v>
      </c>
      <c r="C15" s="24" t="s">
        <v>16</v>
      </c>
      <c r="D15" s="25" t="s">
        <v>17</v>
      </c>
      <c r="E15" s="26">
        <v>50789.35</v>
      </c>
      <c r="F15" s="26">
        <v>50789.35</v>
      </c>
      <c r="G15" s="26">
        <v>9377.7800000000007</v>
      </c>
      <c r="H15" s="26">
        <v>12174.973609999999</v>
      </c>
      <c r="I15" s="44">
        <f t="shared" si="0"/>
        <v>129.82788687727799</v>
      </c>
      <c r="J15" s="27"/>
      <c r="K15" s="26">
        <v>59600</v>
      </c>
      <c r="L15" s="26">
        <v>61936.773999999998</v>
      </c>
      <c r="M15" s="26">
        <v>14063.7</v>
      </c>
      <c r="N15" s="26">
        <v>14201.88464</v>
      </c>
      <c r="O15" s="44">
        <f t="shared" si="1"/>
        <v>100.98256248355695</v>
      </c>
    </row>
    <row r="16" spans="1:15" ht="94.5">
      <c r="A16" s="8">
        <v>0</v>
      </c>
      <c r="B16" s="24" t="s">
        <v>9</v>
      </c>
      <c r="C16" s="24" t="s">
        <v>18</v>
      </c>
      <c r="D16" s="25" t="s">
        <v>19</v>
      </c>
      <c r="E16" s="26">
        <v>0</v>
      </c>
      <c r="F16" s="26">
        <v>0</v>
      </c>
      <c r="G16" s="26">
        <v>0</v>
      </c>
      <c r="H16" s="26">
        <v>0</v>
      </c>
      <c r="I16" s="44">
        <f t="shared" si="0"/>
        <v>0</v>
      </c>
      <c r="J16" s="27"/>
      <c r="K16" s="26">
        <v>0</v>
      </c>
      <c r="L16" s="26">
        <v>0</v>
      </c>
      <c r="M16" s="26">
        <v>0</v>
      </c>
      <c r="N16" s="26">
        <v>0</v>
      </c>
      <c r="O16" s="44">
        <f t="shared" si="1"/>
        <v>0</v>
      </c>
    </row>
    <row r="17" spans="1:15" ht="47.25">
      <c r="A17" s="8">
        <v>0</v>
      </c>
      <c r="B17" s="24" t="s">
        <v>9</v>
      </c>
      <c r="C17" s="24" t="s">
        <v>20</v>
      </c>
      <c r="D17" s="25" t="s">
        <v>21</v>
      </c>
      <c r="E17" s="26">
        <v>10500</v>
      </c>
      <c r="F17" s="26">
        <v>10500</v>
      </c>
      <c r="G17" s="26">
        <v>595</v>
      </c>
      <c r="H17" s="26">
        <v>878.37443000000007</v>
      </c>
      <c r="I17" s="44">
        <f t="shared" si="0"/>
        <v>147.62595462184876</v>
      </c>
      <c r="J17" s="27"/>
      <c r="K17" s="26">
        <v>16200</v>
      </c>
      <c r="L17" s="26">
        <v>16200</v>
      </c>
      <c r="M17" s="26">
        <v>1702</v>
      </c>
      <c r="N17" s="26">
        <v>1703.5426499999999</v>
      </c>
      <c r="O17" s="44">
        <f t="shared" si="1"/>
        <v>100.09063748531139</v>
      </c>
    </row>
    <row r="18" spans="1:15" ht="47.25">
      <c r="A18" s="8">
        <v>0</v>
      </c>
      <c r="B18" s="24" t="s">
        <v>9</v>
      </c>
      <c r="C18" s="24" t="s">
        <v>22</v>
      </c>
      <c r="D18" s="25" t="s">
        <v>23</v>
      </c>
      <c r="E18" s="26">
        <v>860</v>
      </c>
      <c r="F18" s="26">
        <v>860</v>
      </c>
      <c r="G18" s="26">
        <v>110</v>
      </c>
      <c r="H18" s="26">
        <v>111.34425999999999</v>
      </c>
      <c r="I18" s="44">
        <f t="shared" si="0"/>
        <v>101.22205454545454</v>
      </c>
      <c r="J18" s="27"/>
      <c r="K18" s="26">
        <v>1300</v>
      </c>
      <c r="L18" s="26">
        <v>1300</v>
      </c>
      <c r="M18" s="26">
        <v>215.8</v>
      </c>
      <c r="N18" s="26">
        <v>215.86530999999999</v>
      </c>
      <c r="O18" s="44">
        <f t="shared" si="1"/>
        <v>100.03026413345691</v>
      </c>
    </row>
    <row r="19" spans="1:15" ht="47.25">
      <c r="A19" s="8">
        <v>0</v>
      </c>
      <c r="B19" s="24" t="s">
        <v>9</v>
      </c>
      <c r="C19" s="24" t="s">
        <v>24</v>
      </c>
      <c r="D19" s="25" t="s">
        <v>25</v>
      </c>
      <c r="E19" s="26">
        <v>400</v>
      </c>
      <c r="F19" s="26">
        <v>400</v>
      </c>
      <c r="G19" s="26">
        <v>208</v>
      </c>
      <c r="H19" s="26">
        <v>209.16807999999997</v>
      </c>
      <c r="I19" s="44">
        <f t="shared" si="0"/>
        <v>100.5615769230769</v>
      </c>
      <c r="J19" s="27"/>
      <c r="K19" s="26">
        <v>1100</v>
      </c>
      <c r="L19" s="26">
        <v>1100</v>
      </c>
      <c r="M19" s="26">
        <v>100.5</v>
      </c>
      <c r="N19" s="26">
        <v>102.12202000000001</v>
      </c>
      <c r="O19" s="44">
        <f t="shared" si="1"/>
        <v>101.61395024875624</v>
      </c>
    </row>
    <row r="20" spans="1:15" ht="15.75">
      <c r="A20" s="8">
        <v>1</v>
      </c>
      <c r="B20" s="24" t="s">
        <v>9</v>
      </c>
      <c r="C20" s="24" t="s">
        <v>26</v>
      </c>
      <c r="D20" s="25" t="s">
        <v>27</v>
      </c>
      <c r="E20" s="26">
        <v>468</v>
      </c>
      <c r="F20" s="26">
        <v>468</v>
      </c>
      <c r="G20" s="26">
        <v>165.75</v>
      </c>
      <c r="H20" s="26">
        <v>165.75</v>
      </c>
      <c r="I20" s="44">
        <f t="shared" si="0"/>
        <v>100</v>
      </c>
      <c r="J20" s="27"/>
      <c r="K20" s="26">
        <v>185</v>
      </c>
      <c r="L20" s="26">
        <v>185</v>
      </c>
      <c r="M20" s="26">
        <v>60.6</v>
      </c>
      <c r="N20" s="26">
        <v>60.585889999999999</v>
      </c>
      <c r="O20" s="44">
        <f t="shared" si="1"/>
        <v>99.976716171617156</v>
      </c>
    </row>
    <row r="21" spans="1:15" ht="31.5">
      <c r="A21" s="8">
        <v>0</v>
      </c>
      <c r="B21" s="24" t="s">
        <v>9</v>
      </c>
      <c r="C21" s="24" t="s">
        <v>28</v>
      </c>
      <c r="D21" s="25" t="s">
        <v>29</v>
      </c>
      <c r="E21" s="26">
        <v>468</v>
      </c>
      <c r="F21" s="26">
        <v>468</v>
      </c>
      <c r="G21" s="26">
        <v>165.75</v>
      </c>
      <c r="H21" s="26">
        <v>165.75</v>
      </c>
      <c r="I21" s="44">
        <f t="shared" si="0"/>
        <v>100</v>
      </c>
      <c r="J21" s="27"/>
      <c r="K21" s="26">
        <v>185</v>
      </c>
      <c r="L21" s="26">
        <v>185</v>
      </c>
      <c r="M21" s="26">
        <v>60.6</v>
      </c>
      <c r="N21" s="26">
        <v>60.585889999999999</v>
      </c>
      <c r="O21" s="44">
        <f t="shared" si="1"/>
        <v>99.976716171617156</v>
      </c>
    </row>
    <row r="22" spans="1:15" ht="31.5">
      <c r="A22" s="8">
        <v>1</v>
      </c>
      <c r="B22" s="24" t="s">
        <v>9</v>
      </c>
      <c r="C22" s="24" t="s">
        <v>30</v>
      </c>
      <c r="D22" s="25" t="s">
        <v>31</v>
      </c>
      <c r="E22" s="26">
        <v>30.5</v>
      </c>
      <c r="F22" s="26">
        <v>30.5</v>
      </c>
      <c r="G22" s="26">
        <v>2.7</v>
      </c>
      <c r="H22" s="26">
        <v>3.4823400000000002</v>
      </c>
      <c r="I22" s="44">
        <f t="shared" si="0"/>
        <v>128.97555555555556</v>
      </c>
      <c r="J22" s="27"/>
      <c r="K22" s="26">
        <v>12</v>
      </c>
      <c r="L22" s="26">
        <v>12</v>
      </c>
      <c r="M22" s="26">
        <v>3.3</v>
      </c>
      <c r="N22" s="26">
        <v>3.4936599999999998</v>
      </c>
      <c r="O22" s="44">
        <f t="shared" si="1"/>
        <v>105.86848484848485</v>
      </c>
    </row>
    <row r="23" spans="1:15" ht="31.5">
      <c r="A23" s="8">
        <v>1</v>
      </c>
      <c r="B23" s="24" t="s">
        <v>9</v>
      </c>
      <c r="C23" s="24" t="s">
        <v>32</v>
      </c>
      <c r="D23" s="25" t="s">
        <v>33</v>
      </c>
      <c r="E23" s="26">
        <v>0.5</v>
      </c>
      <c r="F23" s="26">
        <v>0.5</v>
      </c>
      <c r="G23" s="26">
        <v>0.5</v>
      </c>
      <c r="H23" s="26">
        <v>1.2119000000000002</v>
      </c>
      <c r="I23" s="44">
        <f t="shared" si="0"/>
        <v>242.38000000000005</v>
      </c>
      <c r="J23" s="27"/>
      <c r="K23" s="26">
        <v>3</v>
      </c>
      <c r="L23" s="26">
        <v>3</v>
      </c>
      <c r="M23" s="26">
        <v>1.2</v>
      </c>
      <c r="N23" s="26">
        <v>1.349</v>
      </c>
      <c r="O23" s="44">
        <f t="shared" si="1"/>
        <v>112.41666666666667</v>
      </c>
    </row>
    <row r="24" spans="1:15" ht="78.75">
      <c r="A24" s="8">
        <v>0</v>
      </c>
      <c r="B24" s="24" t="s">
        <v>9</v>
      </c>
      <c r="C24" s="24" t="s">
        <v>34</v>
      </c>
      <c r="D24" s="25" t="s">
        <v>35</v>
      </c>
      <c r="E24" s="26">
        <v>0.5</v>
      </c>
      <c r="F24" s="26">
        <v>0.5</v>
      </c>
      <c r="G24" s="26">
        <v>0.5</v>
      </c>
      <c r="H24" s="26">
        <v>1.2119000000000002</v>
      </c>
      <c r="I24" s="44">
        <f t="shared" si="0"/>
        <v>242.38000000000005</v>
      </c>
      <c r="J24" s="27"/>
      <c r="K24" s="26">
        <v>3</v>
      </c>
      <c r="L24" s="26">
        <v>3</v>
      </c>
      <c r="M24" s="26">
        <v>1.2</v>
      </c>
      <c r="N24" s="26">
        <v>1.349</v>
      </c>
      <c r="O24" s="44">
        <f t="shared" si="1"/>
        <v>112.41666666666667</v>
      </c>
    </row>
    <row r="25" spans="1:15" ht="31.5">
      <c r="A25" s="8">
        <v>1</v>
      </c>
      <c r="B25" s="24" t="s">
        <v>9</v>
      </c>
      <c r="C25" s="24" t="s">
        <v>36</v>
      </c>
      <c r="D25" s="25" t="s">
        <v>37</v>
      </c>
      <c r="E25" s="26">
        <v>30</v>
      </c>
      <c r="F25" s="26">
        <v>30</v>
      </c>
      <c r="G25" s="26">
        <v>2.2000000000000002</v>
      </c>
      <c r="H25" s="26">
        <v>2.2704400000000002</v>
      </c>
      <c r="I25" s="44">
        <f t="shared" si="0"/>
        <v>103.2018181818182</v>
      </c>
      <c r="J25" s="27"/>
      <c r="K25" s="26">
        <v>9</v>
      </c>
      <c r="L25" s="26">
        <v>9</v>
      </c>
      <c r="M25" s="26">
        <v>2.1</v>
      </c>
      <c r="N25" s="26">
        <v>2.14466</v>
      </c>
      <c r="O25" s="44">
        <f t="shared" si="1"/>
        <v>102.12666666666665</v>
      </c>
    </row>
    <row r="26" spans="1:15" ht="47.25">
      <c r="A26" s="8">
        <v>0</v>
      </c>
      <c r="B26" s="24" t="s">
        <v>9</v>
      </c>
      <c r="C26" s="24" t="s">
        <v>38</v>
      </c>
      <c r="D26" s="25" t="s">
        <v>39</v>
      </c>
      <c r="E26" s="26">
        <v>30</v>
      </c>
      <c r="F26" s="26">
        <v>30</v>
      </c>
      <c r="G26" s="26">
        <v>2.2000000000000002</v>
      </c>
      <c r="H26" s="26">
        <v>2.2704400000000002</v>
      </c>
      <c r="I26" s="44">
        <f t="shared" si="0"/>
        <v>103.2018181818182</v>
      </c>
      <c r="J26" s="27"/>
      <c r="K26" s="26">
        <v>9</v>
      </c>
      <c r="L26" s="26">
        <v>9</v>
      </c>
      <c r="M26" s="26">
        <v>2.1</v>
      </c>
      <c r="N26" s="26">
        <v>2.14466</v>
      </c>
      <c r="O26" s="44">
        <f t="shared" si="1"/>
        <v>102.12666666666665</v>
      </c>
    </row>
    <row r="27" spans="1:15" ht="15.75">
      <c r="A27" s="8">
        <v>1</v>
      </c>
      <c r="B27" s="24" t="s">
        <v>9</v>
      </c>
      <c r="C27" s="24" t="s">
        <v>40</v>
      </c>
      <c r="D27" s="25" t="s">
        <v>41</v>
      </c>
      <c r="E27" s="26">
        <v>8400</v>
      </c>
      <c r="F27" s="26">
        <v>8400</v>
      </c>
      <c r="G27" s="26">
        <v>1960</v>
      </c>
      <c r="H27" s="26">
        <v>2128.1968500000003</v>
      </c>
      <c r="I27" s="44">
        <f t="shared" si="0"/>
        <v>108.58147193877552</v>
      </c>
      <c r="J27" s="27"/>
      <c r="K27" s="26">
        <v>11300</v>
      </c>
      <c r="L27" s="26">
        <v>11300</v>
      </c>
      <c r="M27" s="26">
        <v>3231.15</v>
      </c>
      <c r="N27" s="26">
        <v>3382.4629900000004</v>
      </c>
      <c r="O27" s="44">
        <f t="shared" si="1"/>
        <v>104.68294539095989</v>
      </c>
    </row>
    <row r="28" spans="1:15" ht="31.5">
      <c r="A28" s="8">
        <v>1</v>
      </c>
      <c r="B28" s="24" t="s">
        <v>9</v>
      </c>
      <c r="C28" s="24" t="s">
        <v>42</v>
      </c>
      <c r="D28" s="25" t="s">
        <v>43</v>
      </c>
      <c r="E28" s="26">
        <v>1500</v>
      </c>
      <c r="F28" s="26">
        <v>1500</v>
      </c>
      <c r="G28" s="26">
        <v>250</v>
      </c>
      <c r="H28" s="26">
        <v>265.27942999999999</v>
      </c>
      <c r="I28" s="44">
        <f t="shared" si="0"/>
        <v>106.11177199999999</v>
      </c>
      <c r="J28" s="27"/>
      <c r="K28" s="26">
        <v>1300</v>
      </c>
      <c r="L28" s="26">
        <v>1300</v>
      </c>
      <c r="M28" s="26">
        <v>470</v>
      </c>
      <c r="N28" s="26">
        <v>518.46974</v>
      </c>
      <c r="O28" s="44">
        <f t="shared" si="1"/>
        <v>110.31271063829786</v>
      </c>
    </row>
    <row r="29" spans="1:15" ht="15.75">
      <c r="A29" s="8">
        <v>0</v>
      </c>
      <c r="B29" s="24" t="s">
        <v>9</v>
      </c>
      <c r="C29" s="24" t="s">
        <v>44</v>
      </c>
      <c r="D29" s="25" t="s">
        <v>45</v>
      </c>
      <c r="E29" s="26">
        <v>1500</v>
      </c>
      <c r="F29" s="26">
        <v>1500</v>
      </c>
      <c r="G29" s="26">
        <v>250</v>
      </c>
      <c r="H29" s="26">
        <v>265.27942999999999</v>
      </c>
      <c r="I29" s="44">
        <f t="shared" si="0"/>
        <v>106.11177199999999</v>
      </c>
      <c r="J29" s="27"/>
      <c r="K29" s="26">
        <v>1300</v>
      </c>
      <c r="L29" s="26">
        <v>1300</v>
      </c>
      <c r="M29" s="26">
        <v>470</v>
      </c>
      <c r="N29" s="26">
        <v>518.46974</v>
      </c>
      <c r="O29" s="44">
        <f t="shared" si="1"/>
        <v>110.31271063829786</v>
      </c>
    </row>
    <row r="30" spans="1:15" ht="47.25">
      <c r="A30" s="8">
        <v>1</v>
      </c>
      <c r="B30" s="24" t="s">
        <v>9</v>
      </c>
      <c r="C30" s="24" t="s">
        <v>46</v>
      </c>
      <c r="D30" s="25" t="s">
        <v>47</v>
      </c>
      <c r="E30" s="26">
        <v>5400</v>
      </c>
      <c r="F30" s="26">
        <v>5400</v>
      </c>
      <c r="G30" s="26">
        <v>1400</v>
      </c>
      <c r="H30" s="26">
        <v>1506.70919</v>
      </c>
      <c r="I30" s="44">
        <f t="shared" si="0"/>
        <v>107.62208500000001</v>
      </c>
      <c r="J30" s="27"/>
      <c r="K30" s="26">
        <v>8200</v>
      </c>
      <c r="L30" s="26">
        <v>8200</v>
      </c>
      <c r="M30" s="26">
        <v>2274.85</v>
      </c>
      <c r="N30" s="26">
        <v>2377.1182599999997</v>
      </c>
      <c r="O30" s="44">
        <f t="shared" si="1"/>
        <v>104.49560454535462</v>
      </c>
    </row>
    <row r="31" spans="1:15" ht="15.75">
      <c r="A31" s="8">
        <v>0</v>
      </c>
      <c r="B31" s="24" t="s">
        <v>9</v>
      </c>
      <c r="C31" s="24" t="s">
        <v>48</v>
      </c>
      <c r="D31" s="25" t="s">
        <v>45</v>
      </c>
      <c r="E31" s="26">
        <v>5400</v>
      </c>
      <c r="F31" s="26">
        <v>5400</v>
      </c>
      <c r="G31" s="26">
        <v>1400</v>
      </c>
      <c r="H31" s="26">
        <v>1506.70919</v>
      </c>
      <c r="I31" s="44">
        <f t="shared" si="0"/>
        <v>107.62208500000001</v>
      </c>
      <c r="J31" s="27"/>
      <c r="K31" s="26">
        <v>8200</v>
      </c>
      <c r="L31" s="26">
        <v>8200</v>
      </c>
      <c r="M31" s="26">
        <v>2274.85</v>
      </c>
      <c r="N31" s="26">
        <v>2377.1182599999997</v>
      </c>
      <c r="O31" s="44">
        <f t="shared" si="1"/>
        <v>104.49560454535462</v>
      </c>
    </row>
    <row r="32" spans="1:15" ht="47.25">
      <c r="A32" s="8">
        <v>1</v>
      </c>
      <c r="B32" s="24" t="s">
        <v>9</v>
      </c>
      <c r="C32" s="24" t="s">
        <v>49</v>
      </c>
      <c r="D32" s="25" t="s">
        <v>50</v>
      </c>
      <c r="E32" s="26">
        <v>1500</v>
      </c>
      <c r="F32" s="26">
        <v>1500</v>
      </c>
      <c r="G32" s="26">
        <v>310</v>
      </c>
      <c r="H32" s="26">
        <v>356.20822999999996</v>
      </c>
      <c r="I32" s="44">
        <f t="shared" si="0"/>
        <v>114.90588064516128</v>
      </c>
      <c r="J32" s="27"/>
      <c r="K32" s="26">
        <v>1800</v>
      </c>
      <c r="L32" s="26">
        <v>1800</v>
      </c>
      <c r="M32" s="26">
        <v>486.3</v>
      </c>
      <c r="N32" s="26">
        <v>486.87498999999997</v>
      </c>
      <c r="O32" s="44">
        <f t="shared" si="1"/>
        <v>100.11823771334566</v>
      </c>
    </row>
    <row r="33" spans="1:15" ht="94.5">
      <c r="A33" s="8">
        <v>0</v>
      </c>
      <c r="B33" s="24" t="s">
        <v>9</v>
      </c>
      <c r="C33" s="24" t="s">
        <v>51</v>
      </c>
      <c r="D33" s="25" t="s">
        <v>52</v>
      </c>
      <c r="E33" s="26">
        <v>1000</v>
      </c>
      <c r="F33" s="26">
        <v>1000</v>
      </c>
      <c r="G33" s="26">
        <v>175</v>
      </c>
      <c r="H33" s="26">
        <v>217.46529999999998</v>
      </c>
      <c r="I33" s="44">
        <f t="shared" si="0"/>
        <v>124.2658857142857</v>
      </c>
      <c r="J33" s="27"/>
      <c r="K33" s="26">
        <v>1200</v>
      </c>
      <c r="L33" s="26">
        <v>1200</v>
      </c>
      <c r="M33" s="26">
        <v>358.3</v>
      </c>
      <c r="N33" s="26">
        <v>358.30342999999999</v>
      </c>
      <c r="O33" s="44">
        <f t="shared" si="1"/>
        <v>100.00095729835333</v>
      </c>
    </row>
    <row r="34" spans="1:15" ht="78.75">
      <c r="A34" s="8">
        <v>0</v>
      </c>
      <c r="B34" s="24" t="s">
        <v>9</v>
      </c>
      <c r="C34" s="24" t="s">
        <v>53</v>
      </c>
      <c r="D34" s="25" t="s">
        <v>54</v>
      </c>
      <c r="E34" s="26">
        <v>500</v>
      </c>
      <c r="F34" s="26">
        <v>500</v>
      </c>
      <c r="G34" s="26">
        <v>135</v>
      </c>
      <c r="H34" s="26">
        <v>138.74293</v>
      </c>
      <c r="I34" s="44">
        <f t="shared" si="0"/>
        <v>102.77254074074074</v>
      </c>
      <c r="J34" s="27"/>
      <c r="K34" s="26">
        <v>600</v>
      </c>
      <c r="L34" s="26">
        <v>600</v>
      </c>
      <c r="M34" s="26">
        <v>128</v>
      </c>
      <c r="N34" s="26">
        <v>128.57156000000001</v>
      </c>
      <c r="O34" s="44">
        <f t="shared" si="1"/>
        <v>100.44653125000001</v>
      </c>
    </row>
    <row r="35" spans="1:15" ht="47.25">
      <c r="A35" s="8">
        <v>1</v>
      </c>
      <c r="B35" s="24" t="s">
        <v>9</v>
      </c>
      <c r="C35" s="24" t="s">
        <v>55</v>
      </c>
      <c r="D35" s="25" t="s">
        <v>56</v>
      </c>
      <c r="E35" s="26">
        <v>32341.25</v>
      </c>
      <c r="F35" s="26">
        <v>32341.25</v>
      </c>
      <c r="G35" s="26">
        <v>8559.5580000000009</v>
      </c>
      <c r="H35" s="26">
        <v>11074.635809999998</v>
      </c>
      <c r="I35" s="44">
        <f t="shared" si="0"/>
        <v>129.38326733693489</v>
      </c>
      <c r="J35" s="27"/>
      <c r="K35" s="26">
        <v>38892.9</v>
      </c>
      <c r="L35" s="26">
        <v>39892.9</v>
      </c>
      <c r="M35" s="26">
        <v>10168</v>
      </c>
      <c r="N35" s="26">
        <v>10386.146949999998</v>
      </c>
      <c r="O35" s="44">
        <f t="shared" si="1"/>
        <v>102.1454263375295</v>
      </c>
    </row>
    <row r="36" spans="1:15" ht="15.75">
      <c r="A36" s="8">
        <v>1</v>
      </c>
      <c r="B36" s="24" t="s">
        <v>9</v>
      </c>
      <c r="C36" s="24" t="s">
        <v>57</v>
      </c>
      <c r="D36" s="25" t="s">
        <v>58</v>
      </c>
      <c r="E36" s="26">
        <v>11141.25</v>
      </c>
      <c r="F36" s="26">
        <v>11141.25</v>
      </c>
      <c r="G36" s="26">
        <v>2307.0700000000002</v>
      </c>
      <c r="H36" s="26">
        <v>2896.0127499999994</v>
      </c>
      <c r="I36" s="44">
        <f t="shared" si="0"/>
        <v>125.52773647960396</v>
      </c>
      <c r="J36" s="27"/>
      <c r="K36" s="26">
        <v>12364</v>
      </c>
      <c r="L36" s="26">
        <v>12364</v>
      </c>
      <c r="M36" s="26">
        <v>2802.93</v>
      </c>
      <c r="N36" s="26">
        <v>3145.9063200000005</v>
      </c>
      <c r="O36" s="44">
        <f t="shared" si="1"/>
        <v>112.23634981965303</v>
      </c>
    </row>
    <row r="37" spans="1:15" ht="63">
      <c r="A37" s="8">
        <v>0</v>
      </c>
      <c r="B37" s="24" t="s">
        <v>9</v>
      </c>
      <c r="C37" s="24" t="s">
        <v>59</v>
      </c>
      <c r="D37" s="25" t="s">
        <v>60</v>
      </c>
      <c r="E37" s="26">
        <v>12</v>
      </c>
      <c r="F37" s="26">
        <v>12</v>
      </c>
      <c r="G37" s="26">
        <v>1.3</v>
      </c>
      <c r="H37" s="26">
        <v>1.36774</v>
      </c>
      <c r="I37" s="44">
        <f t="shared" si="0"/>
        <v>105.21076923076922</v>
      </c>
      <c r="J37" s="27"/>
      <c r="K37" s="26">
        <v>7</v>
      </c>
      <c r="L37" s="26">
        <v>7</v>
      </c>
      <c r="M37" s="26">
        <v>2.4900000000000002</v>
      </c>
      <c r="N37" s="26">
        <v>2.49892</v>
      </c>
      <c r="O37" s="44">
        <f t="shared" si="1"/>
        <v>100.3582329317269</v>
      </c>
    </row>
    <row r="38" spans="1:15" ht="63">
      <c r="A38" s="8">
        <v>0</v>
      </c>
      <c r="B38" s="24" t="s">
        <v>9</v>
      </c>
      <c r="C38" s="24" t="s">
        <v>61</v>
      </c>
      <c r="D38" s="25" t="s">
        <v>62</v>
      </c>
      <c r="E38" s="26">
        <v>70</v>
      </c>
      <c r="F38" s="26">
        <v>70</v>
      </c>
      <c r="G38" s="26">
        <v>10.4</v>
      </c>
      <c r="H38" s="26">
        <v>10.571639999999999</v>
      </c>
      <c r="I38" s="44">
        <f t="shared" si="0"/>
        <v>101.65038461538461</v>
      </c>
      <c r="J38" s="27"/>
      <c r="K38" s="26">
        <v>140</v>
      </c>
      <c r="L38" s="26">
        <v>140</v>
      </c>
      <c r="M38" s="26">
        <v>11.14</v>
      </c>
      <c r="N38" s="26">
        <v>11.14141</v>
      </c>
      <c r="O38" s="44">
        <f t="shared" si="1"/>
        <v>100.01265709156193</v>
      </c>
    </row>
    <row r="39" spans="1:15" ht="63">
      <c r="A39" s="8">
        <v>0</v>
      </c>
      <c r="B39" s="24" t="s">
        <v>9</v>
      </c>
      <c r="C39" s="24" t="s">
        <v>63</v>
      </c>
      <c r="D39" s="25" t="s">
        <v>64</v>
      </c>
      <c r="E39" s="26">
        <v>650</v>
      </c>
      <c r="F39" s="26">
        <v>650</v>
      </c>
      <c r="G39" s="26">
        <v>139</v>
      </c>
      <c r="H39" s="26">
        <v>139.96916000000002</v>
      </c>
      <c r="I39" s="44">
        <f t="shared" si="0"/>
        <v>100.69723741007195</v>
      </c>
      <c r="J39" s="27"/>
      <c r="K39" s="26">
        <v>620</v>
      </c>
      <c r="L39" s="26">
        <v>620</v>
      </c>
      <c r="M39" s="26">
        <v>80.92</v>
      </c>
      <c r="N39" s="26">
        <v>80.925029999999992</v>
      </c>
      <c r="O39" s="44">
        <f t="shared" si="1"/>
        <v>100.00621601581807</v>
      </c>
    </row>
    <row r="40" spans="1:15" ht="63">
      <c r="A40" s="8">
        <v>0</v>
      </c>
      <c r="B40" s="24" t="s">
        <v>9</v>
      </c>
      <c r="C40" s="24" t="s">
        <v>65</v>
      </c>
      <c r="D40" s="25" t="s">
        <v>66</v>
      </c>
      <c r="E40" s="26">
        <v>1888.35</v>
      </c>
      <c r="F40" s="26">
        <v>1888.35</v>
      </c>
      <c r="G40" s="26">
        <v>300</v>
      </c>
      <c r="H40" s="26">
        <v>748.36347999999998</v>
      </c>
      <c r="I40" s="44">
        <f t="shared" si="0"/>
        <v>249.45449333333332</v>
      </c>
      <c r="J40" s="27"/>
      <c r="K40" s="26">
        <v>2050</v>
      </c>
      <c r="L40" s="26">
        <v>2050</v>
      </c>
      <c r="M40" s="26">
        <v>485.4</v>
      </c>
      <c r="N40" s="26">
        <v>485.39438000000001</v>
      </c>
      <c r="O40" s="44">
        <f t="shared" si="1"/>
        <v>99.998842192006592</v>
      </c>
    </row>
    <row r="41" spans="1:15" ht="15.75">
      <c r="A41" s="8">
        <v>0</v>
      </c>
      <c r="B41" s="24" t="s">
        <v>9</v>
      </c>
      <c r="C41" s="24" t="s">
        <v>67</v>
      </c>
      <c r="D41" s="25" t="s">
        <v>68</v>
      </c>
      <c r="E41" s="26">
        <v>1350</v>
      </c>
      <c r="F41" s="26">
        <v>1350</v>
      </c>
      <c r="G41" s="26">
        <v>350</v>
      </c>
      <c r="H41" s="26">
        <v>384.89666999999997</v>
      </c>
      <c r="I41" s="44">
        <f t="shared" si="0"/>
        <v>109.97047714285712</v>
      </c>
      <c r="J41" s="27"/>
      <c r="K41" s="26">
        <v>1400</v>
      </c>
      <c r="L41" s="26">
        <v>1400</v>
      </c>
      <c r="M41" s="26">
        <v>540</v>
      </c>
      <c r="N41" s="26">
        <v>600.75473</v>
      </c>
      <c r="O41" s="44">
        <f t="shared" si="1"/>
        <v>111.25087592592593</v>
      </c>
    </row>
    <row r="42" spans="1:15" ht="15.75">
      <c r="A42" s="8">
        <v>0</v>
      </c>
      <c r="B42" s="24" t="s">
        <v>9</v>
      </c>
      <c r="C42" s="24" t="s">
        <v>69</v>
      </c>
      <c r="D42" s="25" t="s">
        <v>70</v>
      </c>
      <c r="E42" s="26">
        <v>3100</v>
      </c>
      <c r="F42" s="26">
        <v>3100</v>
      </c>
      <c r="G42" s="26">
        <v>920</v>
      </c>
      <c r="H42" s="26">
        <v>1000.9291999999999</v>
      </c>
      <c r="I42" s="44">
        <f t="shared" si="0"/>
        <v>108.79665217391303</v>
      </c>
      <c r="J42" s="27"/>
      <c r="K42" s="26">
        <v>3750</v>
      </c>
      <c r="L42" s="26">
        <v>3750</v>
      </c>
      <c r="M42" s="26">
        <v>1155</v>
      </c>
      <c r="N42" s="26">
        <v>1427.13401</v>
      </c>
      <c r="O42" s="44">
        <f t="shared" si="1"/>
        <v>123.56138614718614</v>
      </c>
    </row>
    <row r="43" spans="1:15" ht="15.75">
      <c r="A43" s="8">
        <v>0</v>
      </c>
      <c r="B43" s="24" t="s">
        <v>9</v>
      </c>
      <c r="C43" s="24" t="s">
        <v>71</v>
      </c>
      <c r="D43" s="25" t="s">
        <v>72</v>
      </c>
      <c r="E43" s="26">
        <v>2500</v>
      </c>
      <c r="F43" s="26">
        <v>2500</v>
      </c>
      <c r="G43" s="26">
        <v>340</v>
      </c>
      <c r="H43" s="26">
        <v>357.91575</v>
      </c>
      <c r="I43" s="44">
        <f t="shared" si="0"/>
        <v>105.26933823529411</v>
      </c>
      <c r="J43" s="27"/>
      <c r="K43" s="26">
        <v>2500</v>
      </c>
      <c r="L43" s="26">
        <v>2500</v>
      </c>
      <c r="M43" s="26">
        <v>274.5</v>
      </c>
      <c r="N43" s="26">
        <v>276.67872</v>
      </c>
      <c r="O43" s="44">
        <f t="shared" si="1"/>
        <v>100.79370491803279</v>
      </c>
    </row>
    <row r="44" spans="1:15" ht="15.75">
      <c r="A44" s="8">
        <v>0</v>
      </c>
      <c r="B44" s="24" t="s">
        <v>9</v>
      </c>
      <c r="C44" s="24" t="s">
        <v>73</v>
      </c>
      <c r="D44" s="25" t="s">
        <v>74</v>
      </c>
      <c r="E44" s="26">
        <v>1500</v>
      </c>
      <c r="F44" s="26">
        <v>1500</v>
      </c>
      <c r="G44" s="26">
        <v>235</v>
      </c>
      <c r="H44" s="26">
        <v>240.56244000000001</v>
      </c>
      <c r="I44" s="44">
        <f t="shared" si="0"/>
        <v>102.36699574468085</v>
      </c>
      <c r="J44" s="27"/>
      <c r="K44" s="26">
        <v>1850</v>
      </c>
      <c r="L44" s="26">
        <v>1850</v>
      </c>
      <c r="M44" s="26">
        <v>249</v>
      </c>
      <c r="N44" s="26">
        <v>256.89579000000003</v>
      </c>
      <c r="O44" s="44">
        <f t="shared" si="1"/>
        <v>103.17100000000001</v>
      </c>
    </row>
    <row r="45" spans="1:15" ht="15.75">
      <c r="A45" s="8">
        <v>0</v>
      </c>
      <c r="B45" s="24" t="s">
        <v>9</v>
      </c>
      <c r="C45" s="24" t="s">
        <v>75</v>
      </c>
      <c r="D45" s="25" t="s">
        <v>76</v>
      </c>
      <c r="E45" s="26">
        <v>25.1</v>
      </c>
      <c r="F45" s="26">
        <v>25.1</v>
      </c>
      <c r="G45" s="26">
        <v>4.0999999999999996</v>
      </c>
      <c r="H45" s="26">
        <v>4.1666699999999999</v>
      </c>
      <c r="I45" s="44">
        <f t="shared" si="0"/>
        <v>101.62609756097562</v>
      </c>
      <c r="J45" s="27"/>
      <c r="K45" s="26">
        <v>23</v>
      </c>
      <c r="L45" s="26">
        <v>23</v>
      </c>
      <c r="M45" s="26">
        <v>4.4800000000000004</v>
      </c>
      <c r="N45" s="26">
        <v>4.4833299999999996</v>
      </c>
      <c r="O45" s="44">
        <f t="shared" si="1"/>
        <v>100.07433035714284</v>
      </c>
    </row>
    <row r="46" spans="1:15" ht="15.75">
      <c r="A46" s="8">
        <v>0</v>
      </c>
      <c r="B46" s="24" t="s">
        <v>9</v>
      </c>
      <c r="C46" s="24" t="s">
        <v>77</v>
      </c>
      <c r="D46" s="25" t="s">
        <v>78</v>
      </c>
      <c r="E46" s="26">
        <v>45.8</v>
      </c>
      <c r="F46" s="26">
        <v>45.8</v>
      </c>
      <c r="G46" s="26">
        <v>7.27</v>
      </c>
      <c r="H46" s="26">
        <v>7.27</v>
      </c>
      <c r="I46" s="44">
        <f t="shared" si="0"/>
        <v>100</v>
      </c>
      <c r="J46" s="27"/>
      <c r="K46" s="26">
        <v>24</v>
      </c>
      <c r="L46" s="26">
        <v>24</v>
      </c>
      <c r="M46" s="26">
        <v>0</v>
      </c>
      <c r="N46" s="26">
        <v>0</v>
      </c>
      <c r="O46" s="44">
        <f t="shared" si="1"/>
        <v>0</v>
      </c>
    </row>
    <row r="47" spans="1:15" ht="15.75">
      <c r="A47" s="8">
        <v>1</v>
      </c>
      <c r="B47" s="24" t="s">
        <v>9</v>
      </c>
      <c r="C47" s="24" t="s">
        <v>79</v>
      </c>
      <c r="D47" s="25" t="s">
        <v>80</v>
      </c>
      <c r="E47" s="26">
        <v>21200</v>
      </c>
      <c r="F47" s="26">
        <v>21200</v>
      </c>
      <c r="G47" s="26">
        <v>6252.4880000000003</v>
      </c>
      <c r="H47" s="26">
        <v>8178.6230599999999</v>
      </c>
      <c r="I47" s="44">
        <f t="shared" si="0"/>
        <v>130.80589774822437</v>
      </c>
      <c r="J47" s="27"/>
      <c r="K47" s="26">
        <v>26528.9</v>
      </c>
      <c r="L47" s="26">
        <v>27528.9</v>
      </c>
      <c r="M47" s="26">
        <v>7365.07</v>
      </c>
      <c r="N47" s="26">
        <v>7240.2406300000002</v>
      </c>
      <c r="O47" s="44">
        <f t="shared" si="1"/>
        <v>98.305116312540136</v>
      </c>
    </row>
    <row r="48" spans="1:15" ht="15.75">
      <c r="A48" s="8">
        <v>0</v>
      </c>
      <c r="B48" s="24" t="s">
        <v>9</v>
      </c>
      <c r="C48" s="24" t="s">
        <v>81</v>
      </c>
      <c r="D48" s="25" t="s">
        <v>82</v>
      </c>
      <c r="E48" s="26">
        <v>1150</v>
      </c>
      <c r="F48" s="26">
        <v>1150</v>
      </c>
      <c r="G48" s="26">
        <v>226.8</v>
      </c>
      <c r="H48" s="26">
        <v>226.75692000000001</v>
      </c>
      <c r="I48" s="44">
        <f t="shared" si="0"/>
        <v>99.981005291005289</v>
      </c>
      <c r="J48" s="27"/>
      <c r="K48" s="26">
        <v>1178.9000000000001</v>
      </c>
      <c r="L48" s="26">
        <v>1178.9000000000001</v>
      </c>
      <c r="M48" s="26">
        <v>463.6</v>
      </c>
      <c r="N48" s="26">
        <v>463.65216999999996</v>
      </c>
      <c r="O48" s="44">
        <f t="shared" si="1"/>
        <v>100.01125323554787</v>
      </c>
    </row>
    <row r="49" spans="1:15" ht="15.75">
      <c r="A49" s="8">
        <v>0</v>
      </c>
      <c r="B49" s="24" t="s">
        <v>9</v>
      </c>
      <c r="C49" s="24" t="s">
        <v>83</v>
      </c>
      <c r="D49" s="25" t="s">
        <v>84</v>
      </c>
      <c r="E49" s="26">
        <v>9550</v>
      </c>
      <c r="F49" s="26">
        <v>9550</v>
      </c>
      <c r="G49" s="26">
        <v>5225.6880000000001</v>
      </c>
      <c r="H49" s="26">
        <v>6306.0584699999999</v>
      </c>
      <c r="I49" s="44">
        <f t="shared" si="0"/>
        <v>120.67422452316325</v>
      </c>
      <c r="J49" s="27"/>
      <c r="K49" s="26">
        <v>16000</v>
      </c>
      <c r="L49" s="26">
        <v>17000</v>
      </c>
      <c r="M49" s="26">
        <v>4741.2700000000004</v>
      </c>
      <c r="N49" s="26">
        <v>4561.2448400000003</v>
      </c>
      <c r="O49" s="44">
        <f t="shared" si="1"/>
        <v>96.203018178673645</v>
      </c>
    </row>
    <row r="50" spans="1:15" ht="78.75">
      <c r="A50" s="8">
        <v>0</v>
      </c>
      <c r="B50" s="24" t="s">
        <v>9</v>
      </c>
      <c r="C50" s="24" t="s">
        <v>85</v>
      </c>
      <c r="D50" s="25" t="s">
        <v>86</v>
      </c>
      <c r="E50" s="26">
        <v>10500</v>
      </c>
      <c r="F50" s="26">
        <v>10500</v>
      </c>
      <c r="G50" s="26">
        <v>800</v>
      </c>
      <c r="H50" s="26">
        <v>1645.8076699999999</v>
      </c>
      <c r="I50" s="44">
        <f t="shared" si="0"/>
        <v>205.72595874999999</v>
      </c>
      <c r="J50" s="27"/>
      <c r="K50" s="26">
        <v>9350</v>
      </c>
      <c r="L50" s="26">
        <v>9350</v>
      </c>
      <c r="M50" s="26">
        <v>2160.1999999999998</v>
      </c>
      <c r="N50" s="26">
        <v>2215.3436200000001</v>
      </c>
      <c r="O50" s="44">
        <f t="shared" si="1"/>
        <v>102.55270900842517</v>
      </c>
    </row>
    <row r="51" spans="1:15" ht="15.75">
      <c r="A51" s="8">
        <v>1</v>
      </c>
      <c r="B51" s="24" t="s">
        <v>9</v>
      </c>
      <c r="C51" s="24" t="s">
        <v>87</v>
      </c>
      <c r="D51" s="25" t="s">
        <v>88</v>
      </c>
      <c r="E51" s="26">
        <v>1110.9000000000001</v>
      </c>
      <c r="F51" s="26">
        <v>1110.9000000000001</v>
      </c>
      <c r="G51" s="26">
        <v>570.5</v>
      </c>
      <c r="H51" s="26">
        <v>594.96614</v>
      </c>
      <c r="I51" s="44">
        <f t="shared" si="0"/>
        <v>104.28854338299737</v>
      </c>
      <c r="J51" s="27"/>
      <c r="K51" s="26">
        <v>2010.1</v>
      </c>
      <c r="L51" s="26">
        <v>2010.1</v>
      </c>
      <c r="M51" s="26">
        <v>369.25</v>
      </c>
      <c r="N51" s="26">
        <v>365.07364000000007</v>
      </c>
      <c r="O51" s="44">
        <f t="shared" si="1"/>
        <v>98.868961408260006</v>
      </c>
    </row>
    <row r="52" spans="1:15" ht="31.5">
      <c r="A52" s="8">
        <v>1</v>
      </c>
      <c r="B52" s="24" t="s">
        <v>9</v>
      </c>
      <c r="C52" s="24" t="s">
        <v>89</v>
      </c>
      <c r="D52" s="25" t="s">
        <v>90</v>
      </c>
      <c r="E52" s="26">
        <v>993.6</v>
      </c>
      <c r="F52" s="26">
        <v>993.6</v>
      </c>
      <c r="G52" s="26">
        <v>524.6</v>
      </c>
      <c r="H52" s="26">
        <v>527.14606000000003</v>
      </c>
      <c r="I52" s="44">
        <f t="shared" si="0"/>
        <v>100.48533358749523</v>
      </c>
      <c r="J52" s="27"/>
      <c r="K52" s="26">
        <v>1756.5</v>
      </c>
      <c r="L52" s="26">
        <v>1756.5</v>
      </c>
      <c r="M52" s="26">
        <v>297.8</v>
      </c>
      <c r="N52" s="26">
        <v>285.39886000000007</v>
      </c>
      <c r="O52" s="44">
        <f t="shared" si="1"/>
        <v>95.835748824714599</v>
      </c>
    </row>
    <row r="53" spans="1:15" ht="15.75">
      <c r="A53" s="8">
        <v>1</v>
      </c>
      <c r="B53" s="24" t="s">
        <v>9</v>
      </c>
      <c r="C53" s="24" t="s">
        <v>91</v>
      </c>
      <c r="D53" s="25" t="s">
        <v>92</v>
      </c>
      <c r="E53" s="26">
        <v>993.6</v>
      </c>
      <c r="F53" s="26">
        <v>993.6</v>
      </c>
      <c r="G53" s="26">
        <v>524.6</v>
      </c>
      <c r="H53" s="26">
        <v>527.14606000000003</v>
      </c>
      <c r="I53" s="44">
        <f t="shared" si="0"/>
        <v>100.48533358749523</v>
      </c>
      <c r="J53" s="27"/>
      <c r="K53" s="26">
        <v>1756.5</v>
      </c>
      <c r="L53" s="26">
        <v>1756.5</v>
      </c>
      <c r="M53" s="26">
        <v>297.8</v>
      </c>
      <c r="N53" s="26">
        <v>285.39886000000007</v>
      </c>
      <c r="O53" s="44">
        <f t="shared" si="1"/>
        <v>95.835748824714599</v>
      </c>
    </row>
    <row r="54" spans="1:15" ht="15.75">
      <c r="A54" s="8">
        <v>0</v>
      </c>
      <c r="B54" s="24" t="s">
        <v>9</v>
      </c>
      <c r="C54" s="24" t="s">
        <v>93</v>
      </c>
      <c r="D54" s="25" t="s">
        <v>94</v>
      </c>
      <c r="E54" s="26">
        <v>12</v>
      </c>
      <c r="F54" s="26">
        <v>12</v>
      </c>
      <c r="G54" s="26">
        <v>8.6</v>
      </c>
      <c r="H54" s="26">
        <v>8.6007800000000003</v>
      </c>
      <c r="I54" s="44">
        <f t="shared" si="0"/>
        <v>100.00906976744186</v>
      </c>
      <c r="J54" s="27"/>
      <c r="K54" s="26">
        <v>110</v>
      </c>
      <c r="L54" s="26">
        <v>110</v>
      </c>
      <c r="M54" s="26">
        <v>5</v>
      </c>
      <c r="N54" s="26">
        <v>16.855709999999998</v>
      </c>
      <c r="O54" s="44">
        <f t="shared" si="1"/>
        <v>337.11419999999998</v>
      </c>
    </row>
    <row r="55" spans="1:15" ht="94.5">
      <c r="A55" s="8">
        <v>0</v>
      </c>
      <c r="B55" s="24" t="s">
        <v>9</v>
      </c>
      <c r="C55" s="24" t="s">
        <v>95</v>
      </c>
      <c r="D55" s="25" t="s">
        <v>152</v>
      </c>
      <c r="E55" s="26">
        <v>18</v>
      </c>
      <c r="F55" s="26">
        <v>18</v>
      </c>
      <c r="G55" s="26">
        <v>0</v>
      </c>
      <c r="H55" s="26">
        <v>2.2200000000000002</v>
      </c>
      <c r="I55" s="44">
        <f t="shared" si="0"/>
        <v>0</v>
      </c>
      <c r="J55" s="27"/>
      <c r="K55" s="26">
        <v>3</v>
      </c>
      <c r="L55" s="26">
        <v>3</v>
      </c>
      <c r="M55" s="26">
        <v>0</v>
      </c>
      <c r="N55" s="26">
        <v>0</v>
      </c>
      <c r="O55" s="44">
        <f t="shared" si="1"/>
        <v>0</v>
      </c>
    </row>
    <row r="56" spans="1:15" ht="63">
      <c r="A56" s="8">
        <v>0</v>
      </c>
      <c r="B56" s="24" t="s">
        <v>9</v>
      </c>
      <c r="C56" s="24" t="s">
        <v>96</v>
      </c>
      <c r="D56" s="25" t="s">
        <v>97</v>
      </c>
      <c r="E56" s="26">
        <v>958.9</v>
      </c>
      <c r="F56" s="26">
        <v>958.9</v>
      </c>
      <c r="G56" s="26">
        <v>516</v>
      </c>
      <c r="H56" s="26">
        <v>516.32528000000002</v>
      </c>
      <c r="I56" s="44">
        <f t="shared" si="0"/>
        <v>100.06303875968993</v>
      </c>
      <c r="J56" s="27"/>
      <c r="K56" s="26">
        <v>1642</v>
      </c>
      <c r="L56" s="26">
        <v>1642</v>
      </c>
      <c r="M56" s="26">
        <v>292</v>
      </c>
      <c r="N56" s="26">
        <v>267.74315000000001</v>
      </c>
      <c r="O56" s="44">
        <f t="shared" si="1"/>
        <v>91.692859589041092</v>
      </c>
    </row>
    <row r="57" spans="1:15" ht="94.5">
      <c r="A57" s="8">
        <v>0</v>
      </c>
      <c r="B57" s="24" t="s">
        <v>9</v>
      </c>
      <c r="C57" s="24" t="s">
        <v>98</v>
      </c>
      <c r="D57" s="25" t="s">
        <v>99</v>
      </c>
      <c r="E57" s="26">
        <v>4.7</v>
      </c>
      <c r="F57" s="26">
        <v>4.7</v>
      </c>
      <c r="G57" s="26">
        <v>0</v>
      </c>
      <c r="H57" s="26">
        <v>0</v>
      </c>
      <c r="I57" s="44">
        <f t="shared" si="0"/>
        <v>0</v>
      </c>
      <c r="J57" s="27"/>
      <c r="K57" s="26">
        <v>1.5</v>
      </c>
      <c r="L57" s="26">
        <v>1.5</v>
      </c>
      <c r="M57" s="26">
        <v>0.8</v>
      </c>
      <c r="N57" s="26">
        <v>0.8</v>
      </c>
      <c r="O57" s="44">
        <f t="shared" si="1"/>
        <v>100</v>
      </c>
    </row>
    <row r="58" spans="1:15" ht="31.5">
      <c r="A58" s="8">
        <v>1</v>
      </c>
      <c r="B58" s="24" t="s">
        <v>9</v>
      </c>
      <c r="C58" s="24" t="s">
        <v>100</v>
      </c>
      <c r="D58" s="25" t="s">
        <v>101</v>
      </c>
      <c r="E58" s="26">
        <v>117.3</v>
      </c>
      <c r="F58" s="26">
        <v>117.3</v>
      </c>
      <c r="G58" s="26">
        <v>45.9</v>
      </c>
      <c r="H58" s="26">
        <v>48.804089999999995</v>
      </c>
      <c r="I58" s="44">
        <f t="shared" si="0"/>
        <v>106.32699346405228</v>
      </c>
      <c r="J58" s="27"/>
      <c r="K58" s="26">
        <v>253.6</v>
      </c>
      <c r="L58" s="26">
        <v>253.6</v>
      </c>
      <c r="M58" s="26">
        <v>71.45</v>
      </c>
      <c r="N58" s="26">
        <v>78.362460000000013</v>
      </c>
      <c r="O58" s="44">
        <f t="shared" si="1"/>
        <v>109.67454163750875</v>
      </c>
    </row>
    <row r="59" spans="1:15" ht="15.75">
      <c r="A59" s="8">
        <v>1</v>
      </c>
      <c r="B59" s="24" t="s">
        <v>9</v>
      </c>
      <c r="C59" s="24" t="s">
        <v>102</v>
      </c>
      <c r="D59" s="25" t="s">
        <v>103</v>
      </c>
      <c r="E59" s="26">
        <v>91</v>
      </c>
      <c r="F59" s="26">
        <v>91</v>
      </c>
      <c r="G59" s="26">
        <v>40.5</v>
      </c>
      <c r="H59" s="26">
        <v>43.028839999999995</v>
      </c>
      <c r="I59" s="44">
        <f t="shared" si="0"/>
        <v>106.24404938271603</v>
      </c>
      <c r="J59" s="27"/>
      <c r="K59" s="26">
        <v>214</v>
      </c>
      <c r="L59" s="26">
        <v>214</v>
      </c>
      <c r="M59" s="26">
        <v>67.849999999999994</v>
      </c>
      <c r="N59" s="26">
        <v>74.587999999999994</v>
      </c>
      <c r="O59" s="44">
        <f t="shared" si="1"/>
        <v>109.930729550479</v>
      </c>
    </row>
    <row r="60" spans="1:15" ht="63">
      <c r="A60" s="8">
        <v>0</v>
      </c>
      <c r="B60" s="24" t="s">
        <v>9</v>
      </c>
      <c r="C60" s="24" t="s">
        <v>153</v>
      </c>
      <c r="D60" s="25" t="s">
        <v>154</v>
      </c>
      <c r="E60" s="26">
        <v>0</v>
      </c>
      <c r="F60" s="26">
        <v>0</v>
      </c>
      <c r="G60" s="26">
        <v>0</v>
      </c>
      <c r="H60" s="26">
        <v>0</v>
      </c>
      <c r="I60" s="44">
        <f t="shared" si="0"/>
        <v>0</v>
      </c>
      <c r="J60" s="27"/>
      <c r="K60" s="26">
        <v>0</v>
      </c>
      <c r="L60" s="26">
        <v>0</v>
      </c>
      <c r="M60" s="26">
        <v>0</v>
      </c>
      <c r="N60" s="26">
        <v>4.24</v>
      </c>
      <c r="O60" s="44">
        <f t="shared" si="1"/>
        <v>0</v>
      </c>
    </row>
    <row r="61" spans="1:15" ht="15.75">
      <c r="A61" s="8">
        <v>0</v>
      </c>
      <c r="B61" s="24" t="s">
        <v>9</v>
      </c>
      <c r="C61" s="24" t="s">
        <v>104</v>
      </c>
      <c r="D61" s="25" t="s">
        <v>105</v>
      </c>
      <c r="E61" s="26">
        <v>21</v>
      </c>
      <c r="F61" s="26">
        <v>21</v>
      </c>
      <c r="G61" s="26">
        <v>2.5</v>
      </c>
      <c r="H61" s="26">
        <v>3.028</v>
      </c>
      <c r="I61" s="44">
        <f t="shared" si="0"/>
        <v>121.12</v>
      </c>
      <c r="J61" s="27"/>
      <c r="K61" s="26">
        <v>14</v>
      </c>
      <c r="L61" s="26">
        <v>14</v>
      </c>
      <c r="M61" s="26">
        <v>2.85</v>
      </c>
      <c r="N61" s="26">
        <v>3.028</v>
      </c>
      <c r="O61" s="44">
        <f t="shared" si="1"/>
        <v>106.24561403508773</v>
      </c>
    </row>
    <row r="62" spans="1:15" ht="31.5">
      <c r="A62" s="8">
        <v>0</v>
      </c>
      <c r="B62" s="24" t="s">
        <v>9</v>
      </c>
      <c r="C62" s="24" t="s">
        <v>106</v>
      </c>
      <c r="D62" s="25" t="s">
        <v>107</v>
      </c>
      <c r="E62" s="26">
        <v>63</v>
      </c>
      <c r="F62" s="26">
        <v>63</v>
      </c>
      <c r="G62" s="26">
        <v>38</v>
      </c>
      <c r="H62" s="26">
        <v>40.000839999999997</v>
      </c>
      <c r="I62" s="44">
        <f t="shared" si="0"/>
        <v>105.26536842105263</v>
      </c>
      <c r="J62" s="27"/>
      <c r="K62" s="26">
        <v>200</v>
      </c>
      <c r="L62" s="26">
        <v>200</v>
      </c>
      <c r="M62" s="26">
        <v>65</v>
      </c>
      <c r="N62" s="26">
        <v>67.319999999999993</v>
      </c>
      <c r="O62" s="44">
        <f t="shared" si="1"/>
        <v>103.56923076923077</v>
      </c>
    </row>
    <row r="63" spans="1:15" ht="94.5">
      <c r="A63" s="8">
        <v>1</v>
      </c>
      <c r="B63" s="24" t="s">
        <v>9</v>
      </c>
      <c r="C63" s="24" t="s">
        <v>108</v>
      </c>
      <c r="D63" s="25" t="s">
        <v>155</v>
      </c>
      <c r="E63" s="26">
        <v>7</v>
      </c>
      <c r="F63" s="26">
        <v>7</v>
      </c>
      <c r="G63" s="26">
        <v>0</v>
      </c>
      <c r="H63" s="26">
        <v>0</v>
      </c>
      <c r="I63" s="44">
        <f t="shared" si="0"/>
        <v>0</v>
      </c>
      <c r="J63" s="27"/>
      <c r="K63" s="26">
        <v>0</v>
      </c>
      <c r="L63" s="26">
        <v>0</v>
      </c>
      <c r="M63" s="26">
        <v>0</v>
      </c>
      <c r="N63" s="26">
        <v>0</v>
      </c>
      <c r="O63" s="44">
        <f t="shared" si="1"/>
        <v>0</v>
      </c>
    </row>
    <row r="64" spans="1:15" ht="15.75">
      <c r="A64" s="8">
        <v>0</v>
      </c>
      <c r="B64" s="24" t="s">
        <v>9</v>
      </c>
      <c r="C64" s="24" t="s">
        <v>109</v>
      </c>
      <c r="D64" s="25" t="s">
        <v>110</v>
      </c>
      <c r="E64" s="26">
        <v>25</v>
      </c>
      <c r="F64" s="26">
        <v>25</v>
      </c>
      <c r="G64" s="26">
        <v>5.4</v>
      </c>
      <c r="H64" s="26">
        <v>5.7752499999999998</v>
      </c>
      <c r="I64" s="44">
        <f t="shared" si="0"/>
        <v>106.94907407407406</v>
      </c>
      <c r="J64" s="27"/>
      <c r="K64" s="26">
        <v>30</v>
      </c>
      <c r="L64" s="26">
        <v>30</v>
      </c>
      <c r="M64" s="26">
        <v>3.6</v>
      </c>
      <c r="N64" s="26">
        <v>3.7744599999999999</v>
      </c>
      <c r="O64" s="44">
        <f t="shared" si="1"/>
        <v>104.8461111111111</v>
      </c>
    </row>
    <row r="65" spans="1:15" ht="63">
      <c r="A65" s="8">
        <v>0</v>
      </c>
      <c r="B65" s="24" t="s">
        <v>9</v>
      </c>
      <c r="C65" s="24" t="s">
        <v>111</v>
      </c>
      <c r="D65" s="25" t="s">
        <v>112</v>
      </c>
      <c r="E65" s="26">
        <v>25</v>
      </c>
      <c r="F65" s="26">
        <v>25</v>
      </c>
      <c r="G65" s="26">
        <v>5.4</v>
      </c>
      <c r="H65" s="26">
        <v>5.7752499999999998</v>
      </c>
      <c r="I65" s="44">
        <f t="shared" si="0"/>
        <v>106.94907407407406</v>
      </c>
      <c r="J65" s="27"/>
      <c r="K65" s="26">
        <v>30</v>
      </c>
      <c r="L65" s="26">
        <v>30</v>
      </c>
      <c r="M65" s="26">
        <v>3.6</v>
      </c>
      <c r="N65" s="26">
        <v>3.7744599999999999</v>
      </c>
      <c r="O65" s="44">
        <f t="shared" si="1"/>
        <v>104.8461111111111</v>
      </c>
    </row>
    <row r="66" spans="1:15" ht="15.75">
      <c r="A66" s="8">
        <v>0</v>
      </c>
      <c r="B66" s="24" t="s">
        <v>9</v>
      </c>
      <c r="C66" s="24" t="s">
        <v>113</v>
      </c>
      <c r="D66" s="25" t="s">
        <v>114</v>
      </c>
      <c r="E66" s="26">
        <v>0</v>
      </c>
      <c r="F66" s="26">
        <v>0</v>
      </c>
      <c r="G66" s="26">
        <v>0</v>
      </c>
      <c r="H66" s="26">
        <v>0</v>
      </c>
      <c r="I66" s="44">
        <f t="shared" si="0"/>
        <v>0</v>
      </c>
      <c r="J66" s="27"/>
      <c r="K66" s="26">
        <v>0</v>
      </c>
      <c r="L66" s="26">
        <v>0</v>
      </c>
      <c r="M66" s="26">
        <v>0</v>
      </c>
      <c r="N66" s="26">
        <v>0</v>
      </c>
      <c r="O66" s="44">
        <f t="shared" si="1"/>
        <v>0</v>
      </c>
    </row>
    <row r="67" spans="1:15" ht="47.25">
      <c r="A67" s="8">
        <v>1</v>
      </c>
      <c r="B67" s="24" t="s">
        <v>9</v>
      </c>
      <c r="C67" s="24" t="s">
        <v>115</v>
      </c>
      <c r="D67" s="25" t="s">
        <v>116</v>
      </c>
      <c r="E67" s="26">
        <v>0</v>
      </c>
      <c r="F67" s="26">
        <v>0</v>
      </c>
      <c r="G67" s="26">
        <v>0</v>
      </c>
      <c r="H67" s="26">
        <v>0</v>
      </c>
      <c r="I67" s="44">
        <f t="shared" si="0"/>
        <v>0</v>
      </c>
      <c r="J67" s="27"/>
      <c r="K67" s="26">
        <v>0</v>
      </c>
      <c r="L67" s="26">
        <v>0</v>
      </c>
      <c r="M67" s="26">
        <v>0</v>
      </c>
      <c r="N67" s="26">
        <v>0</v>
      </c>
      <c r="O67" s="44">
        <f t="shared" si="1"/>
        <v>0</v>
      </c>
    </row>
    <row r="68" spans="1:15" ht="110.25">
      <c r="A68" s="8">
        <v>1</v>
      </c>
      <c r="B68" s="24" t="s">
        <v>9</v>
      </c>
      <c r="C68" s="24" t="s">
        <v>117</v>
      </c>
      <c r="D68" s="25" t="s">
        <v>118</v>
      </c>
      <c r="E68" s="26">
        <v>1.3</v>
      </c>
      <c r="F68" s="26">
        <v>1.3</v>
      </c>
      <c r="G68" s="26">
        <v>0</v>
      </c>
      <c r="H68" s="26">
        <v>0</v>
      </c>
      <c r="I68" s="44">
        <f t="shared" si="0"/>
        <v>0</v>
      </c>
      <c r="J68" s="27"/>
      <c r="K68" s="26">
        <v>9.6</v>
      </c>
      <c r="L68" s="26">
        <v>9.6</v>
      </c>
      <c r="M68" s="26">
        <v>0</v>
      </c>
      <c r="N68" s="26">
        <v>0</v>
      </c>
      <c r="O68" s="44">
        <f t="shared" si="1"/>
        <v>0</v>
      </c>
    </row>
    <row r="69" spans="1:15" ht="15.75">
      <c r="A69" s="8">
        <v>1</v>
      </c>
      <c r="B69" s="24" t="s">
        <v>9</v>
      </c>
      <c r="C69" s="24" t="s">
        <v>119</v>
      </c>
      <c r="D69" s="25" t="s">
        <v>120</v>
      </c>
      <c r="E69" s="26">
        <v>0</v>
      </c>
      <c r="F69" s="26">
        <v>0</v>
      </c>
      <c r="G69" s="26">
        <v>0</v>
      </c>
      <c r="H69" s="26">
        <v>19.015990000000002</v>
      </c>
      <c r="I69" s="44">
        <f t="shared" si="0"/>
        <v>0</v>
      </c>
      <c r="J69" s="27"/>
      <c r="K69" s="26">
        <v>0</v>
      </c>
      <c r="L69" s="26">
        <v>0</v>
      </c>
      <c r="M69" s="26">
        <v>0</v>
      </c>
      <c r="N69" s="26">
        <v>1.3123199999999999</v>
      </c>
      <c r="O69" s="44">
        <f t="shared" si="1"/>
        <v>0</v>
      </c>
    </row>
    <row r="70" spans="1:15" ht="15.75">
      <c r="A70" s="8">
        <v>0</v>
      </c>
      <c r="B70" s="24" t="s">
        <v>9</v>
      </c>
      <c r="C70" s="24" t="s">
        <v>121</v>
      </c>
      <c r="D70" s="25" t="s">
        <v>92</v>
      </c>
      <c r="E70" s="26">
        <v>0</v>
      </c>
      <c r="F70" s="26">
        <v>0</v>
      </c>
      <c r="G70" s="26">
        <v>0</v>
      </c>
      <c r="H70" s="26">
        <v>19.015990000000002</v>
      </c>
      <c r="I70" s="44">
        <f t="shared" si="0"/>
        <v>0</v>
      </c>
      <c r="J70" s="27"/>
      <c r="K70" s="26">
        <v>0</v>
      </c>
      <c r="L70" s="26">
        <v>0</v>
      </c>
      <c r="M70" s="26">
        <v>0</v>
      </c>
      <c r="N70" s="26">
        <v>1.3123199999999999</v>
      </c>
      <c r="O70" s="44">
        <f t="shared" si="1"/>
        <v>0</v>
      </c>
    </row>
    <row r="71" spans="1:15" ht="15.75">
      <c r="A71" s="8">
        <v>1</v>
      </c>
      <c r="B71" s="24" t="s">
        <v>9</v>
      </c>
      <c r="C71" s="24" t="s">
        <v>122</v>
      </c>
      <c r="D71" s="25" t="s">
        <v>92</v>
      </c>
      <c r="E71" s="26">
        <v>0</v>
      </c>
      <c r="F71" s="26">
        <v>0</v>
      </c>
      <c r="G71" s="26">
        <v>0</v>
      </c>
      <c r="H71" s="26">
        <v>19.015990000000002</v>
      </c>
      <c r="I71" s="44">
        <f t="shared" si="0"/>
        <v>0</v>
      </c>
      <c r="J71" s="27"/>
      <c r="K71" s="26">
        <v>0</v>
      </c>
      <c r="L71" s="26">
        <v>0</v>
      </c>
      <c r="M71" s="26">
        <v>0</v>
      </c>
      <c r="N71" s="26">
        <v>1.3123199999999999</v>
      </c>
      <c r="O71" s="44">
        <f t="shared" si="1"/>
        <v>0</v>
      </c>
    </row>
    <row r="72" spans="1:15" ht="15.75">
      <c r="A72" s="8">
        <v>1</v>
      </c>
      <c r="B72" s="24" t="s">
        <v>9</v>
      </c>
      <c r="C72" s="24" t="s">
        <v>123</v>
      </c>
      <c r="D72" s="25" t="s">
        <v>124</v>
      </c>
      <c r="E72" s="26">
        <v>59680.881000000001</v>
      </c>
      <c r="F72" s="26">
        <v>63191.123</v>
      </c>
      <c r="G72" s="26">
        <v>16353.066000000001</v>
      </c>
      <c r="H72" s="26">
        <v>15561.60781</v>
      </c>
      <c r="I72" s="44">
        <f t="shared" si="0"/>
        <v>95.160184701755611</v>
      </c>
      <c r="J72" s="27"/>
      <c r="K72" s="26">
        <v>44177.148999999998</v>
      </c>
      <c r="L72" s="26">
        <v>49871.396999999997</v>
      </c>
      <c r="M72" s="26">
        <v>17304.208999999999</v>
      </c>
      <c r="N72" s="26">
        <v>16533.284359999998</v>
      </c>
      <c r="O72" s="44">
        <f t="shared" si="1"/>
        <v>95.544872117529323</v>
      </c>
    </row>
    <row r="73" spans="1:15" ht="15.75">
      <c r="A73" s="8">
        <v>1</v>
      </c>
      <c r="B73" s="24" t="s">
        <v>9</v>
      </c>
      <c r="C73" s="24" t="s">
        <v>125</v>
      </c>
      <c r="D73" s="25" t="s">
        <v>126</v>
      </c>
      <c r="E73" s="26">
        <v>59680.881000000001</v>
      </c>
      <c r="F73" s="26">
        <v>63191.123</v>
      </c>
      <c r="G73" s="26">
        <v>16353.066000000001</v>
      </c>
      <c r="H73" s="26">
        <v>15561.60781</v>
      </c>
      <c r="I73" s="44">
        <f t="shared" si="0"/>
        <v>95.160184701755611</v>
      </c>
      <c r="J73" s="27"/>
      <c r="K73" s="26">
        <v>44177.148999999998</v>
      </c>
      <c r="L73" s="26">
        <v>49871.396999999997</v>
      </c>
      <c r="M73" s="26">
        <v>17304.208999999999</v>
      </c>
      <c r="N73" s="26">
        <v>16533.284359999998</v>
      </c>
      <c r="O73" s="44">
        <f t="shared" si="1"/>
        <v>95.544872117529323</v>
      </c>
    </row>
    <row r="74" spans="1:15" ht="31.5">
      <c r="A74" s="8">
        <v>0</v>
      </c>
      <c r="B74" s="24" t="s">
        <v>9</v>
      </c>
      <c r="C74" s="24" t="s">
        <v>127</v>
      </c>
      <c r="D74" s="25" t="s">
        <v>128</v>
      </c>
      <c r="E74" s="26">
        <v>622.4</v>
      </c>
      <c r="F74" s="26">
        <v>622.4</v>
      </c>
      <c r="G74" s="26">
        <v>155.69999999999999</v>
      </c>
      <c r="H74" s="26">
        <v>155.69999999999999</v>
      </c>
      <c r="I74" s="44">
        <f t="shared" si="0"/>
        <v>100</v>
      </c>
      <c r="J74" s="27"/>
      <c r="K74" s="26">
        <v>0</v>
      </c>
      <c r="L74" s="26">
        <v>0</v>
      </c>
      <c r="M74" s="26">
        <v>0</v>
      </c>
      <c r="N74" s="26">
        <v>0</v>
      </c>
      <c r="O74" s="44">
        <f t="shared" si="1"/>
        <v>0</v>
      </c>
    </row>
    <row r="75" spans="1:15" ht="15.75">
      <c r="A75" s="8">
        <v>0</v>
      </c>
      <c r="B75" s="24" t="s">
        <v>9</v>
      </c>
      <c r="C75" s="24" t="s">
        <v>129</v>
      </c>
      <c r="D75" s="25" t="s">
        <v>130</v>
      </c>
      <c r="E75" s="26">
        <v>622.4</v>
      </c>
      <c r="F75" s="26">
        <v>622.4</v>
      </c>
      <c r="G75" s="26">
        <v>155.69999999999999</v>
      </c>
      <c r="H75" s="26">
        <v>155.69999999999999</v>
      </c>
      <c r="I75" s="44">
        <f t="shared" si="0"/>
        <v>100</v>
      </c>
      <c r="J75" s="27"/>
      <c r="K75" s="26">
        <v>0</v>
      </c>
      <c r="L75" s="26">
        <v>0</v>
      </c>
      <c r="M75" s="26">
        <v>0</v>
      </c>
      <c r="N75" s="26">
        <v>0</v>
      </c>
      <c r="O75" s="44">
        <f t="shared" si="1"/>
        <v>0</v>
      </c>
    </row>
    <row r="76" spans="1:15" ht="31.5">
      <c r="A76" s="8">
        <v>0</v>
      </c>
      <c r="B76" s="24" t="s">
        <v>9</v>
      </c>
      <c r="C76" s="24" t="s">
        <v>131</v>
      </c>
      <c r="D76" s="25" t="s">
        <v>132</v>
      </c>
      <c r="E76" s="26">
        <v>47799.7</v>
      </c>
      <c r="F76" s="26">
        <v>47799.7</v>
      </c>
      <c r="G76" s="26">
        <v>10665.4</v>
      </c>
      <c r="H76" s="26">
        <v>10665.4</v>
      </c>
      <c r="I76" s="44">
        <f t="shared" ref="I76:I87" si="2">IF(G76=0,0,H76/G76*100)</f>
        <v>100</v>
      </c>
      <c r="J76" s="27"/>
      <c r="K76" s="26">
        <v>31436</v>
      </c>
      <c r="L76" s="26">
        <v>33945.5</v>
      </c>
      <c r="M76" s="26">
        <v>11646.9</v>
      </c>
      <c r="N76" s="26">
        <v>11646.9</v>
      </c>
      <c r="O76" s="44">
        <f t="shared" ref="O76:O87" si="3">IF(M76=0,0,N76/M76*100)</f>
        <v>100</v>
      </c>
    </row>
    <row r="77" spans="1:15" ht="31.5">
      <c r="A77" s="8">
        <v>1</v>
      </c>
      <c r="B77" s="24" t="s">
        <v>9</v>
      </c>
      <c r="C77" s="24" t="s">
        <v>133</v>
      </c>
      <c r="D77" s="25" t="s">
        <v>134</v>
      </c>
      <c r="E77" s="26">
        <v>47799.7</v>
      </c>
      <c r="F77" s="26">
        <v>47799.7</v>
      </c>
      <c r="G77" s="26">
        <v>10665.4</v>
      </c>
      <c r="H77" s="26">
        <v>10665.4</v>
      </c>
      <c r="I77" s="44">
        <f t="shared" si="2"/>
        <v>100</v>
      </c>
      <c r="J77" s="27"/>
      <c r="K77" s="26">
        <v>31436</v>
      </c>
      <c r="L77" s="26">
        <v>31436</v>
      </c>
      <c r="M77" s="26">
        <v>10788.9</v>
      </c>
      <c r="N77" s="26">
        <v>10788.9</v>
      </c>
      <c r="O77" s="44">
        <f t="shared" si="3"/>
        <v>100</v>
      </c>
    </row>
    <row r="78" spans="1:15" ht="47.25">
      <c r="A78" s="8">
        <v>0</v>
      </c>
      <c r="B78" s="24" t="s">
        <v>9</v>
      </c>
      <c r="C78" s="24" t="s">
        <v>156</v>
      </c>
      <c r="D78" s="25" t="s">
        <v>157</v>
      </c>
      <c r="E78" s="26">
        <v>0</v>
      </c>
      <c r="F78" s="26">
        <v>0</v>
      </c>
      <c r="G78" s="26">
        <v>0</v>
      </c>
      <c r="H78" s="26">
        <v>0</v>
      </c>
      <c r="I78" s="44">
        <f t="shared" si="2"/>
        <v>0</v>
      </c>
      <c r="J78" s="27"/>
      <c r="K78" s="26">
        <v>0</v>
      </c>
      <c r="L78" s="26">
        <v>82.8</v>
      </c>
      <c r="M78" s="26">
        <v>24.9</v>
      </c>
      <c r="N78" s="26">
        <v>24.9</v>
      </c>
      <c r="O78" s="44">
        <f t="shared" si="3"/>
        <v>100</v>
      </c>
    </row>
    <row r="79" spans="1:15" ht="78.75">
      <c r="A79" s="8">
        <v>0</v>
      </c>
      <c r="B79" s="24" t="s">
        <v>9</v>
      </c>
      <c r="C79" s="24" t="s">
        <v>158</v>
      </c>
      <c r="D79" s="25" t="s">
        <v>159</v>
      </c>
      <c r="E79" s="26">
        <v>0</v>
      </c>
      <c r="F79" s="26">
        <v>0</v>
      </c>
      <c r="G79" s="26">
        <v>0</v>
      </c>
      <c r="H79" s="26">
        <v>0</v>
      </c>
      <c r="I79" s="44">
        <f t="shared" si="2"/>
        <v>0</v>
      </c>
      <c r="J79" s="27"/>
      <c r="K79" s="26">
        <v>0</v>
      </c>
      <c r="L79" s="26">
        <v>760.8</v>
      </c>
      <c r="M79" s="26">
        <v>0</v>
      </c>
      <c r="N79" s="26">
        <v>0</v>
      </c>
      <c r="O79" s="44">
        <f t="shared" si="3"/>
        <v>0</v>
      </c>
    </row>
    <row r="80" spans="1:15" ht="49.5" customHeight="1">
      <c r="A80" s="8">
        <v>1</v>
      </c>
      <c r="B80" s="24" t="s">
        <v>9</v>
      </c>
      <c r="C80" s="24" t="s">
        <v>160</v>
      </c>
      <c r="D80" s="25" t="s">
        <v>161</v>
      </c>
      <c r="E80" s="26">
        <v>0</v>
      </c>
      <c r="F80" s="26">
        <v>0</v>
      </c>
      <c r="G80" s="26">
        <v>0</v>
      </c>
      <c r="H80" s="26">
        <v>0</v>
      </c>
      <c r="I80" s="44">
        <f t="shared" si="2"/>
        <v>0</v>
      </c>
      <c r="J80" s="27"/>
      <c r="K80" s="26">
        <v>0</v>
      </c>
      <c r="L80" s="26">
        <v>1665.9</v>
      </c>
      <c r="M80" s="26">
        <v>833.1</v>
      </c>
      <c r="N80" s="26">
        <v>833.1</v>
      </c>
      <c r="O80" s="44">
        <f t="shared" si="3"/>
        <v>100</v>
      </c>
    </row>
    <row r="81" spans="1:15" ht="31.5">
      <c r="A81" s="8">
        <v>0</v>
      </c>
      <c r="B81" s="24" t="s">
        <v>9</v>
      </c>
      <c r="C81" s="24" t="s">
        <v>135</v>
      </c>
      <c r="D81" s="25" t="s">
        <v>136</v>
      </c>
      <c r="E81" s="26">
        <v>0</v>
      </c>
      <c r="F81" s="26">
        <v>0</v>
      </c>
      <c r="G81" s="26">
        <v>0</v>
      </c>
      <c r="H81" s="26">
        <v>0</v>
      </c>
      <c r="I81" s="44">
        <f t="shared" si="2"/>
        <v>0</v>
      </c>
      <c r="J81" s="27"/>
      <c r="K81" s="26">
        <v>0</v>
      </c>
      <c r="L81" s="26">
        <v>0</v>
      </c>
      <c r="M81" s="26">
        <v>0</v>
      </c>
      <c r="N81" s="26">
        <v>0</v>
      </c>
      <c r="O81" s="44">
        <f t="shared" si="3"/>
        <v>0</v>
      </c>
    </row>
    <row r="82" spans="1:15" ht="78.75">
      <c r="A82" s="8">
        <v>0</v>
      </c>
      <c r="B82" s="24" t="s">
        <v>9</v>
      </c>
      <c r="C82" s="24" t="s">
        <v>137</v>
      </c>
      <c r="D82" s="25" t="s">
        <v>138</v>
      </c>
      <c r="E82" s="26">
        <v>0</v>
      </c>
      <c r="F82" s="26">
        <v>0</v>
      </c>
      <c r="G82" s="26">
        <v>0</v>
      </c>
      <c r="H82" s="26">
        <v>0</v>
      </c>
      <c r="I82" s="44">
        <f t="shared" si="2"/>
        <v>0</v>
      </c>
      <c r="J82" s="27"/>
      <c r="K82" s="26">
        <v>0</v>
      </c>
      <c r="L82" s="26">
        <v>0</v>
      </c>
      <c r="M82" s="26">
        <v>0</v>
      </c>
      <c r="N82" s="26">
        <v>0</v>
      </c>
      <c r="O82" s="44">
        <f t="shared" si="3"/>
        <v>0</v>
      </c>
    </row>
    <row r="83" spans="1:15" ht="31.5">
      <c r="A83" s="8">
        <v>1</v>
      </c>
      <c r="B83" s="24" t="s">
        <v>9</v>
      </c>
      <c r="C83" s="24" t="s">
        <v>139</v>
      </c>
      <c r="D83" s="25" t="s">
        <v>140</v>
      </c>
      <c r="E83" s="26">
        <v>11258.781000000001</v>
      </c>
      <c r="F83" s="26">
        <v>14769.022999999999</v>
      </c>
      <c r="G83" s="26">
        <v>5531.9660000000003</v>
      </c>
      <c r="H83" s="26">
        <v>4740.5078099999992</v>
      </c>
      <c r="I83" s="44">
        <f t="shared" si="2"/>
        <v>85.693003355407441</v>
      </c>
      <c r="J83" s="27"/>
      <c r="K83" s="26">
        <v>12741.148999999999</v>
      </c>
      <c r="L83" s="26">
        <v>15925.897000000001</v>
      </c>
      <c r="M83" s="26">
        <v>5657.3090000000002</v>
      </c>
      <c r="N83" s="26">
        <v>4886.38436</v>
      </c>
      <c r="O83" s="44">
        <f t="shared" si="3"/>
        <v>86.372944451151596</v>
      </c>
    </row>
    <row r="84" spans="1:15" ht="63">
      <c r="A84" s="8">
        <v>1</v>
      </c>
      <c r="B84" s="24" t="s">
        <v>9</v>
      </c>
      <c r="C84" s="24" t="s">
        <v>141</v>
      </c>
      <c r="D84" s="25" t="s">
        <v>142</v>
      </c>
      <c r="E84" s="26">
        <v>0</v>
      </c>
      <c r="F84" s="26">
        <v>0</v>
      </c>
      <c r="G84" s="26">
        <v>0</v>
      </c>
      <c r="H84" s="26">
        <v>0</v>
      </c>
      <c r="I84" s="44">
        <f t="shared" si="2"/>
        <v>0</v>
      </c>
      <c r="J84" s="27"/>
      <c r="K84" s="26">
        <v>0</v>
      </c>
      <c r="L84" s="26">
        <v>0</v>
      </c>
      <c r="M84" s="26">
        <v>0</v>
      </c>
      <c r="N84" s="26">
        <v>0</v>
      </c>
      <c r="O84" s="44">
        <f t="shared" si="3"/>
        <v>0</v>
      </c>
    </row>
    <row r="85" spans="1:15" ht="15.75">
      <c r="A85" s="10"/>
      <c r="B85" s="24" t="s">
        <v>9</v>
      </c>
      <c r="C85" s="24" t="s">
        <v>143</v>
      </c>
      <c r="D85" s="25" t="s">
        <v>144</v>
      </c>
      <c r="E85" s="26">
        <v>11258.781000000001</v>
      </c>
      <c r="F85" s="26">
        <v>14769.022999999999</v>
      </c>
      <c r="G85" s="26">
        <v>5531.9660000000003</v>
      </c>
      <c r="H85" s="26">
        <v>4740.5078099999992</v>
      </c>
      <c r="I85" s="44">
        <f t="shared" si="2"/>
        <v>85.693003355407441</v>
      </c>
      <c r="J85" s="27"/>
      <c r="K85" s="26">
        <v>12741.148999999999</v>
      </c>
      <c r="L85" s="26">
        <v>15925.897000000001</v>
      </c>
      <c r="M85" s="26">
        <v>5657.3090000000002</v>
      </c>
      <c r="N85" s="26">
        <v>4886.38436</v>
      </c>
      <c r="O85" s="44">
        <f t="shared" si="3"/>
        <v>86.372944451151596</v>
      </c>
    </row>
    <row r="86" spans="1:15" ht="15.75">
      <c r="A86" s="10"/>
      <c r="B86" s="41" t="s">
        <v>162</v>
      </c>
      <c r="C86" s="42"/>
      <c r="D86" s="43"/>
      <c r="E86" s="28">
        <v>104900</v>
      </c>
      <c r="F86" s="28">
        <v>104900</v>
      </c>
      <c r="G86" s="28">
        <v>21549.288</v>
      </c>
      <c r="H86" s="28">
        <v>27340.891520000005</v>
      </c>
      <c r="I86" s="45">
        <f t="shared" si="2"/>
        <v>126.87607831868972</v>
      </c>
      <c r="J86" s="28"/>
      <c r="K86" s="28">
        <v>130600</v>
      </c>
      <c r="L86" s="28">
        <v>133936.774</v>
      </c>
      <c r="M86" s="28">
        <v>29914.3</v>
      </c>
      <c r="N86" s="28">
        <v>30421.177750000003</v>
      </c>
      <c r="O86" s="45">
        <f t="shared" si="3"/>
        <v>101.69443293007025</v>
      </c>
    </row>
    <row r="87" spans="1:15" ht="15.75">
      <c r="A87" s="10"/>
      <c r="B87" s="41" t="s">
        <v>163</v>
      </c>
      <c r="C87" s="42"/>
      <c r="D87" s="43"/>
      <c r="E87" s="28">
        <v>164580.88099999999</v>
      </c>
      <c r="F87" s="28">
        <v>168091.12299999999</v>
      </c>
      <c r="G87" s="28">
        <v>37902.353999999999</v>
      </c>
      <c r="H87" s="28">
        <v>42902.499330000006</v>
      </c>
      <c r="I87" s="45">
        <f t="shared" si="2"/>
        <v>113.1921762168123</v>
      </c>
      <c r="J87" s="28"/>
      <c r="K87" s="28">
        <v>174777.149</v>
      </c>
      <c r="L87" s="28">
        <v>183808.171</v>
      </c>
      <c r="M87" s="28">
        <v>47218.508999999998</v>
      </c>
      <c r="N87" s="28">
        <v>46954.46211</v>
      </c>
      <c r="O87" s="45">
        <f t="shared" si="3"/>
        <v>99.440797908294826</v>
      </c>
    </row>
    <row r="88" spans="1:15">
      <c r="A88" s="10"/>
      <c r="B88" s="11"/>
      <c r="C88" s="11"/>
      <c r="D88" s="12"/>
      <c r="E88" s="13"/>
      <c r="F88" s="13"/>
      <c r="G88" s="13"/>
      <c r="H88" s="13"/>
      <c r="I88" s="14"/>
      <c r="J88" s="13"/>
      <c r="K88" s="13"/>
      <c r="L88" s="13"/>
      <c r="M88" s="13"/>
      <c r="N88" s="13"/>
      <c r="O88" s="14"/>
    </row>
    <row r="89" spans="1:15">
      <c r="A89" s="10"/>
      <c r="B89" s="11"/>
      <c r="C89" s="11"/>
      <c r="D89" s="12"/>
      <c r="E89" s="13"/>
      <c r="F89" s="13"/>
      <c r="G89" s="13"/>
      <c r="H89" s="13"/>
      <c r="I89" s="14"/>
      <c r="J89" s="13"/>
      <c r="K89" s="13"/>
      <c r="L89" s="13"/>
      <c r="M89" s="13"/>
      <c r="N89" s="13"/>
      <c r="O89" s="14"/>
    </row>
    <row r="90" spans="1:15">
      <c r="A90" s="10"/>
      <c r="B90" s="11"/>
      <c r="C90" s="11"/>
      <c r="D90" s="12"/>
      <c r="E90" s="13"/>
      <c r="F90" s="13"/>
      <c r="G90" s="13"/>
      <c r="H90" s="13"/>
      <c r="I90" s="14"/>
      <c r="J90" s="13"/>
      <c r="K90" s="13"/>
      <c r="L90" s="13"/>
      <c r="M90" s="13"/>
      <c r="N90" s="13"/>
      <c r="O90" s="14"/>
    </row>
    <row r="91" spans="1:15"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</row>
    <row r="93" spans="1:15" ht="18.75">
      <c r="B93" s="36" t="s">
        <v>150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</row>
  </sheetData>
  <mergeCells count="14">
    <mergeCell ref="B93:O93"/>
    <mergeCell ref="B7:O7"/>
    <mergeCell ref="B9:B10"/>
    <mergeCell ref="C9:C10"/>
    <mergeCell ref="D9:D10"/>
    <mergeCell ref="E9:I9"/>
    <mergeCell ref="K9:O9"/>
    <mergeCell ref="B86:D86"/>
    <mergeCell ref="B87:D87"/>
    <mergeCell ref="B5:O5"/>
    <mergeCell ref="N1:O1"/>
    <mergeCell ref="B6:O6"/>
    <mergeCell ref="M2:O2"/>
    <mergeCell ref="M3:O3"/>
  </mergeCells>
  <conditionalFormatting sqref="B88:B90 B12:B85">
    <cfRule type="expression" dxfId="12" priority="15" stopIfTrue="1">
      <formula>A12=1</formula>
    </cfRule>
  </conditionalFormatting>
  <conditionalFormatting sqref="C88:C90 C12:C85">
    <cfRule type="expression" dxfId="11" priority="16" stopIfTrue="1">
      <formula>A12=1</formula>
    </cfRule>
  </conditionalFormatting>
  <conditionalFormatting sqref="D88:D90 D12:D85">
    <cfRule type="expression" dxfId="10" priority="17" stopIfTrue="1">
      <formula>A12=1</formula>
    </cfRule>
  </conditionalFormatting>
  <conditionalFormatting sqref="E12:E90">
    <cfRule type="expression" dxfId="9" priority="24" stopIfTrue="1">
      <formula>A12=1</formula>
    </cfRule>
  </conditionalFormatting>
  <conditionalFormatting sqref="F12:F90">
    <cfRule type="expression" dxfId="8" priority="25" stopIfTrue="1">
      <formula>A12=1</formula>
    </cfRule>
  </conditionalFormatting>
  <conditionalFormatting sqref="G12:G90">
    <cfRule type="expression" dxfId="7" priority="26" stopIfTrue="1">
      <formula>A12=1</formula>
    </cfRule>
  </conditionalFormatting>
  <conditionalFormatting sqref="H12:H90">
    <cfRule type="expression" dxfId="6" priority="27" stopIfTrue="1">
      <formula>A12=1</formula>
    </cfRule>
  </conditionalFormatting>
  <conditionalFormatting sqref="I12:I90">
    <cfRule type="expression" dxfId="5" priority="28" stopIfTrue="1">
      <formula>A12=1</formula>
    </cfRule>
  </conditionalFormatting>
  <conditionalFormatting sqref="J12:J90">
    <cfRule type="expression" dxfId="4" priority="29" stopIfTrue="1">
      <formula>A12=1</formula>
    </cfRule>
  </conditionalFormatting>
  <conditionalFormatting sqref="K12:K90">
    <cfRule type="expression" dxfId="3" priority="30" stopIfTrue="1">
      <formula>A12=1</formula>
    </cfRule>
  </conditionalFormatting>
  <conditionalFormatting sqref="L12:L90">
    <cfRule type="expression" dxfId="2" priority="31" stopIfTrue="1">
      <formula>A12=1</formula>
    </cfRule>
  </conditionalFormatting>
  <conditionalFormatting sqref="M12:M90">
    <cfRule type="expression" dxfId="1" priority="32" stopIfTrue="1">
      <formula>A12=1</formula>
    </cfRule>
  </conditionalFormatting>
  <conditionalFormatting sqref="N12:N90">
    <cfRule type="expression" dxfId="0" priority="33" stopIfTrue="1">
      <formula>A12=1</formula>
    </cfRule>
  </conditionalFormatting>
  <pageMargins left="0.32" right="0.33" top="0.39370078740157499" bottom="0.39370078740157499" header="0" footer="0"/>
  <pageSetup paperSize="9" scale="68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2025-04-07T10:17:00Z</cp:lastPrinted>
  <dcterms:created xsi:type="dcterms:W3CDTF">2024-04-01T11:54:22Z</dcterms:created>
  <dcterms:modified xsi:type="dcterms:W3CDTF">2025-04-07T10:17:11Z</dcterms:modified>
</cp:coreProperties>
</file>